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C37EE47B-DF0C-1040-A659-5BA9B0FE9886}" xr6:coauthVersionLast="45" xr6:coauthVersionMax="45" xr10:uidLastSave="{00000000-0000-0000-0000-000000000000}"/>
  <bookViews>
    <workbookView xWindow="0" yWindow="0" windowWidth="38400" windowHeight="21600" xr2:uid="{00000000-000D-0000-FFFF-FFFF00000000}"/>
  </bookViews>
  <sheets>
    <sheet name="история" sheetId="7" r:id="rId1"/>
    <sheet name="Лист1" sheetId="8" r:id="rId2"/>
  </sheets>
  <definedNames>
    <definedName name="_xlnm._FilterDatabase" localSheetId="0" hidden="1">история!#REF!</definedName>
    <definedName name="_xlnm.Print_Titles" localSheetId="0">история!$4:$6</definedName>
  </definedNames>
  <calcPr calcId="191029"/>
</workbook>
</file>

<file path=xl/calcChain.xml><?xml version="1.0" encoding="utf-8"?>
<calcChain xmlns="http://schemas.openxmlformats.org/spreadsheetml/2006/main">
  <c r="P65" i="7" l="1"/>
  <c r="P66" i="7"/>
  <c r="P68" i="7"/>
  <c r="P67" i="7"/>
  <c r="P64" i="7"/>
  <c r="P70" i="7"/>
  <c r="P61" i="7"/>
  <c r="P59" i="7"/>
  <c r="P71" i="7"/>
  <c r="P63" i="7"/>
  <c r="P69" i="7"/>
  <c r="P62" i="7"/>
  <c r="P60" i="7"/>
  <c r="P72" i="7"/>
  <c r="P74" i="7"/>
  <c r="R74" i="7" s="1"/>
  <c r="P75" i="7"/>
  <c r="R75" i="7" s="1"/>
  <c r="P76" i="7"/>
  <c r="R76" i="7" s="1"/>
  <c r="P78" i="7"/>
  <c r="R78" i="7" s="1"/>
  <c r="P77" i="7"/>
  <c r="R77" i="7" s="1"/>
  <c r="P73" i="7"/>
  <c r="R73" i="7" s="1"/>
  <c r="P80" i="7"/>
  <c r="R80" i="7" s="1"/>
  <c r="P83" i="7"/>
  <c r="R83" i="7" s="1"/>
  <c r="P79" i="7"/>
  <c r="R79" i="7" s="1"/>
  <c r="P82" i="7"/>
  <c r="R82" i="7" s="1"/>
  <c r="P81" i="7"/>
  <c r="R81" i="7" s="1"/>
  <c r="P58" i="7"/>
  <c r="R58" i="7" s="1"/>
  <c r="P56" i="7"/>
  <c r="R56" i="7" s="1"/>
  <c r="P57" i="7"/>
  <c r="R57" i="7" s="1"/>
  <c r="P51" i="7" l="1"/>
  <c r="P40" i="7"/>
  <c r="P45" i="7"/>
  <c r="P46" i="7"/>
  <c r="P43" i="7"/>
  <c r="P42" i="7"/>
  <c r="P53" i="7"/>
  <c r="P49" i="7"/>
  <c r="P44" i="7"/>
  <c r="P52" i="7"/>
  <c r="P54" i="7"/>
  <c r="P41" i="7"/>
  <c r="P50" i="7"/>
  <c r="P47" i="7"/>
  <c r="P48" i="7"/>
  <c r="P55" i="7"/>
  <c r="P33" i="7"/>
  <c r="P18" i="7"/>
  <c r="R18" i="7" s="1"/>
  <c r="P31" i="7"/>
  <c r="R31" i="7" s="1"/>
  <c r="P22" i="7"/>
  <c r="R22" i="7" s="1"/>
  <c r="P20" i="7"/>
  <c r="R20" i="7" s="1"/>
  <c r="P34" i="7"/>
  <c r="R34" i="7" s="1"/>
  <c r="P35" i="7"/>
  <c r="R35" i="7" s="1"/>
  <c r="P26" i="7"/>
  <c r="R26" i="7" s="1"/>
  <c r="P21" i="7"/>
  <c r="R21" i="7" s="1"/>
  <c r="P39" i="7"/>
  <c r="R39" i="7" s="1"/>
  <c r="P36" i="7"/>
  <c r="R36" i="7" s="1"/>
  <c r="P23" i="7"/>
  <c r="R23" i="7" s="1"/>
  <c r="P30" i="7"/>
  <c r="R30" i="7" s="1"/>
  <c r="P27" i="7"/>
  <c r="R27" i="7" s="1"/>
  <c r="P32" i="7"/>
  <c r="R32" i="7" s="1"/>
  <c r="P37" i="7"/>
  <c r="R37" i="7" s="1"/>
  <c r="P38" i="7"/>
  <c r="R38" i="7" s="1"/>
  <c r="P17" i="7"/>
  <c r="R17" i="7" s="1"/>
  <c r="P28" i="7"/>
  <c r="R28" i="7" s="1"/>
  <c r="P19" i="7"/>
  <c r="R19" i="7" s="1"/>
  <c r="P24" i="7"/>
  <c r="R24" i="7" s="1"/>
  <c r="P25" i="7"/>
  <c r="R25" i="7" s="1"/>
  <c r="P29" i="7"/>
  <c r="R29" i="7" s="1"/>
  <c r="P16" i="7"/>
  <c r="R16" i="7" s="1"/>
  <c r="P7" i="7"/>
  <c r="R7" i="7" s="1"/>
  <c r="P15" i="7"/>
  <c r="R15" i="7" s="1"/>
  <c r="P9" i="7"/>
  <c r="R9" i="7" s="1"/>
  <c r="P12" i="7"/>
  <c r="R12" i="7" s="1"/>
  <c r="P13" i="7"/>
  <c r="R13" i="7" s="1"/>
  <c r="P14" i="7"/>
  <c r="R14" i="7" s="1"/>
  <c r="P11" i="7"/>
  <c r="R11" i="7" s="1"/>
  <c r="P8" i="7"/>
  <c r="R8" i="7" s="1"/>
  <c r="P10" i="7"/>
  <c r="R10" i="7" s="1"/>
  <c r="R33" i="7" l="1"/>
  <c r="R48" i="7" l="1"/>
  <c r="R47" i="7"/>
  <c r="R50" i="7"/>
  <c r="R41" i="7"/>
  <c r="R54" i="7"/>
  <c r="R52" i="7"/>
  <c r="R44" i="7"/>
  <c r="R49" i="7"/>
  <c r="R53" i="7"/>
  <c r="R42" i="7"/>
  <c r="R43" i="7"/>
  <c r="R46" i="7"/>
  <c r="R45" i="7"/>
  <c r="R40" i="7"/>
  <c r="R51" i="7"/>
  <c r="R55" i="7"/>
  <c r="R72" i="7" l="1"/>
  <c r="R60" i="7"/>
  <c r="R62" i="7"/>
  <c r="R69" i="7"/>
  <c r="R63" i="7"/>
  <c r="R71" i="7"/>
  <c r="R59" i="7"/>
  <c r="R61" i="7"/>
  <c r="R70" i="7"/>
  <c r="R64" i="7"/>
  <c r="R67" i="7"/>
  <c r="R68" i="7"/>
  <c r="R66" i="7"/>
  <c r="R65" i="7"/>
</calcChain>
</file>

<file path=xl/sharedStrings.xml><?xml version="1.0" encoding="utf-8"?>
<sst xmlns="http://schemas.openxmlformats.org/spreadsheetml/2006/main" count="843" uniqueCount="361">
  <si>
    <t>ПРОТОКОЛ</t>
  </si>
  <si>
    <t>шифр</t>
  </si>
  <si>
    <t xml:space="preserve">общее количество баллов </t>
  </si>
  <si>
    <t>место</t>
  </si>
  <si>
    <t>количество баллов за задания*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</si>
  <si>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</si>
  <si>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</si>
  <si>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</si>
  <si>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</si>
  <si>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</si>
  <si>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</si>
  <si>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</si>
  <si>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</si>
  <si>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</si>
  <si>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</si>
  <si>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</si>
  <si>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</si>
  <si>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и-5-01</t>
  </si>
  <si>
    <t>и-5-02</t>
  </si>
  <si>
    <t>и-5-03</t>
  </si>
  <si>
    <t>и-5-04</t>
  </si>
  <si>
    <t>и-5-05</t>
  </si>
  <si>
    <t>и-5-06</t>
  </si>
  <si>
    <t>и-5-07</t>
  </si>
  <si>
    <t>и-5-08</t>
  </si>
  <si>
    <t>и-5-09</t>
  </si>
  <si>
    <t>и-5-10</t>
  </si>
  <si>
    <t>и-6-01</t>
  </si>
  <si>
    <t>и-6-02</t>
  </si>
  <si>
    <t>и-6-03</t>
  </si>
  <si>
    <t>и-6-04</t>
  </si>
  <si>
    <t>и-6-05</t>
  </si>
  <si>
    <t>и-6-06</t>
  </si>
  <si>
    <t>и-6-07</t>
  </si>
  <si>
    <t>и-6-08</t>
  </si>
  <si>
    <t>и-6-09</t>
  </si>
  <si>
    <t>и-6-10</t>
  </si>
  <si>
    <t>и-6-11</t>
  </si>
  <si>
    <t>и-6-12</t>
  </si>
  <si>
    <t>и-6-13</t>
  </si>
  <si>
    <t>и-6-14</t>
  </si>
  <si>
    <t>и-6-15</t>
  </si>
  <si>
    <t>и-6-16</t>
  </si>
  <si>
    <t>и-6-17</t>
  </si>
  <si>
    <t>и-6-18</t>
  </si>
  <si>
    <t>и-6-19</t>
  </si>
  <si>
    <t>и-6-20</t>
  </si>
  <si>
    <t>и-6-21</t>
  </si>
  <si>
    <t>и-6-22</t>
  </si>
  <si>
    <t>и-6-23</t>
  </si>
  <si>
    <t>и-7-01</t>
  </si>
  <si>
    <t>и-7-02</t>
  </si>
  <si>
    <t>и-7-03</t>
  </si>
  <si>
    <t>и-7-04</t>
  </si>
  <si>
    <t>и-7-05</t>
  </si>
  <si>
    <t>и-7-06</t>
  </si>
  <si>
    <t>и-7-07</t>
  </si>
  <si>
    <t>и-7-08</t>
  </si>
  <si>
    <t>и-7-09</t>
  </si>
  <si>
    <t>и-7-10</t>
  </si>
  <si>
    <t>и-7-11</t>
  </si>
  <si>
    <t>и-7-12</t>
  </si>
  <si>
    <t>и-7-13</t>
  </si>
  <si>
    <t>и-7-14</t>
  </si>
  <si>
    <t>и-7-15</t>
  </si>
  <si>
    <t>и-7-16</t>
  </si>
  <si>
    <t>и-8-01</t>
  </si>
  <si>
    <t>и-8-02</t>
  </si>
  <si>
    <t>и-8-03</t>
  </si>
  <si>
    <t>и-9-01</t>
  </si>
  <si>
    <t>и-9-02</t>
  </si>
  <si>
    <t>и-9-03</t>
  </si>
  <si>
    <t>и-9-04</t>
  </si>
  <si>
    <t>и-9-05</t>
  </si>
  <si>
    <t>и-9-06</t>
  </si>
  <si>
    <t>и-9-07</t>
  </si>
  <si>
    <t>и-9-08</t>
  </si>
  <si>
    <t>и-9-09</t>
  </si>
  <si>
    <t>и-9-10</t>
  </si>
  <si>
    <t>и-9-11</t>
  </si>
  <si>
    <t>и-9-12</t>
  </si>
  <si>
    <t>и-9-13</t>
  </si>
  <si>
    <t>и-9-14</t>
  </si>
  <si>
    <t>и-10-01</t>
  </si>
  <si>
    <t>и-10-02</t>
  </si>
  <si>
    <t>и-10-03</t>
  </si>
  <si>
    <t>и-10-04</t>
  </si>
  <si>
    <t>и-10-05</t>
  </si>
  <si>
    <t>и-10-06</t>
  </si>
  <si>
    <t>и-11-01</t>
  </si>
  <si>
    <t>и-11-02</t>
  </si>
  <si>
    <t>и-11-03</t>
  </si>
  <si>
    <t>и-11-04</t>
  </si>
  <si>
    <t>и-11-05</t>
  </si>
  <si>
    <t>победитель</t>
  </si>
  <si>
    <t>призер</t>
  </si>
  <si>
    <t>участник</t>
  </si>
  <si>
    <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истории </t>
    </r>
    <r>
      <rPr>
        <sz val="16"/>
        <rFont val="Times New Roman"/>
        <family val="1"/>
        <charset val="204"/>
      </rPr>
      <t>(2021-2022уч.г.)</t>
    </r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</si>
  <si>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МАОУ СОШ №  </t>
    </r>
  </si>
  <si>
    <t>МАОУ гимназия № 1</t>
  </si>
  <si>
    <t>МАОУ СОШ № 2</t>
  </si>
  <si>
    <t>МАОУ СОШ № 3</t>
  </si>
  <si>
    <t>МАОУ СОШ № 4</t>
  </si>
  <si>
    <t>МАОУ СОШ № 5</t>
  </si>
  <si>
    <t>МАОУ СОШ № 6 с УИОП</t>
  </si>
  <si>
    <t>МАОУ СОШ № 7</t>
  </si>
  <si>
    <t>МАОУ СОШ № 8</t>
  </si>
  <si>
    <t>МАОУ СОШ № 9 им. Дьякова П.М.</t>
  </si>
  <si>
    <t>МАОУ СОШ № 10</t>
  </si>
  <si>
    <t>МАОУ СОШ № 11</t>
  </si>
  <si>
    <t>МАОУ СОШ № 12</t>
  </si>
  <si>
    <t>МАОУ СОШ № 13</t>
  </si>
  <si>
    <t>МАОУ СОШ № 14</t>
  </si>
  <si>
    <t>МАОУ ООШ № 15</t>
  </si>
  <si>
    <t>МАОУ СОШ № 16</t>
  </si>
  <si>
    <t>МАОУ лицей № 17</t>
  </si>
  <si>
    <t>МАОУ лицей № 18</t>
  </si>
  <si>
    <t>МАОУ СОШ № 19</t>
  </si>
  <si>
    <t>МАОУ СОШ № 21</t>
  </si>
  <si>
    <t>МАОУ гимназия № 22</t>
  </si>
  <si>
    <t>МАОУ лицей № 23</t>
  </si>
  <si>
    <t>МАОУ СОШ № 24</t>
  </si>
  <si>
    <t>МАОУ СОШ № 25 с УИОП</t>
  </si>
  <si>
    <t>МАОУ СОШ № 26</t>
  </si>
  <si>
    <t>МАОУ СОШ № 28</t>
  </si>
  <si>
    <t>МАОУ СОШ № 29</t>
  </si>
  <si>
    <t>МАОУ СОШ № 31</t>
  </si>
  <si>
    <t>МАОУ гимназия № 32</t>
  </si>
  <si>
    <t>МАОУ СОШ № 33</t>
  </si>
  <si>
    <t>МАОУ лицей 35 им. Буткова В.В.</t>
  </si>
  <si>
    <t>МАОУ СОШ № 36</t>
  </si>
  <si>
    <t>МАОУ СОШ № 38</t>
  </si>
  <si>
    <t>МАОУ СОШ № 39</t>
  </si>
  <si>
    <t>МАОУ гимназия № 40 им. Ю.А.Гагарина</t>
  </si>
  <si>
    <t>МАОУ СОШ № 43</t>
  </si>
  <si>
    <t>МБОУ СОШ № 44</t>
  </si>
  <si>
    <t>МАОУ СОШ № 47</t>
  </si>
  <si>
    <t>МАОУ СОШ № 46 с УИОП</t>
  </si>
  <si>
    <t>МАОУ СОШ № 48</t>
  </si>
  <si>
    <t>МАОУ лицей № 49</t>
  </si>
  <si>
    <t>МАОУ СОШ № 50</t>
  </si>
  <si>
    <t>МАОУ НОШ № 53</t>
  </si>
  <si>
    <t>МАОУ СОШ № 56</t>
  </si>
  <si>
    <t>МАОУ СОШ № 57</t>
  </si>
  <si>
    <t>МАОУ СОШ № 58</t>
  </si>
  <si>
    <t>МАОУ КМЛ</t>
  </si>
  <si>
    <t>"Гимназия "Альбертина"</t>
  </si>
  <si>
    <t>АНО СОШ "Росток"</t>
  </si>
  <si>
    <t>ГБОУ КО КШИ "АПКМК"</t>
  </si>
  <si>
    <t>ГАУ КО ОО ШИЛИ</t>
  </si>
  <si>
    <t>филиал НВМУ в г. Калининграде</t>
  </si>
  <si>
    <t>Православная гимназия</t>
  </si>
  <si>
    <t>АНО Лицей "Ганзейская ладья"</t>
  </si>
  <si>
    <t>Федотов</t>
  </si>
  <si>
    <t>Андрей</t>
  </si>
  <si>
    <t>Алексеевич</t>
  </si>
  <si>
    <t>Л1</t>
  </si>
  <si>
    <t>Диденко</t>
  </si>
  <si>
    <t>Лариса</t>
  </si>
  <si>
    <t>Геннадьевна</t>
  </si>
  <si>
    <t>Маштакова</t>
  </si>
  <si>
    <t>Марианна</t>
  </si>
  <si>
    <t>Михайловна</t>
  </si>
  <si>
    <t>Л5</t>
  </si>
  <si>
    <t>Борисов</t>
  </si>
  <si>
    <t>Роман</t>
  </si>
  <si>
    <t>Эдуардович</t>
  </si>
  <si>
    <t xml:space="preserve">Маштаков </t>
  </si>
  <si>
    <t>Владислав</t>
  </si>
  <si>
    <t>Михайлович</t>
  </si>
  <si>
    <t>Абдулова</t>
  </si>
  <si>
    <t>Асия</t>
  </si>
  <si>
    <t>Абдуловна</t>
  </si>
  <si>
    <t>Л2</t>
  </si>
  <si>
    <t>Габура</t>
  </si>
  <si>
    <t>Марк</t>
  </si>
  <si>
    <t>Романович</t>
  </si>
  <si>
    <t>Л</t>
  </si>
  <si>
    <t>Ельфина</t>
  </si>
  <si>
    <t>Злата</t>
  </si>
  <si>
    <t>Германовна</t>
  </si>
  <si>
    <t>Овсепян</t>
  </si>
  <si>
    <t>Вера</t>
  </si>
  <si>
    <t>Овсиповна</t>
  </si>
  <si>
    <t>Бурков</t>
  </si>
  <si>
    <t>Максим</t>
  </si>
  <si>
    <t>Александрович</t>
  </si>
  <si>
    <t>Ерёмин</t>
  </si>
  <si>
    <t>Артём</t>
  </si>
  <si>
    <t>Евгеньевич</t>
  </si>
  <si>
    <t>Л4</t>
  </si>
  <si>
    <t>Ростовская</t>
  </si>
  <si>
    <t>Екатерина</t>
  </si>
  <si>
    <t>Ивановна</t>
  </si>
  <si>
    <t>М3</t>
  </si>
  <si>
    <t>Вериногов</t>
  </si>
  <si>
    <t xml:space="preserve">Алексей </t>
  </si>
  <si>
    <t>Федорович</t>
  </si>
  <si>
    <t>Коваль</t>
  </si>
  <si>
    <t>Полина</t>
  </si>
  <si>
    <t>Сергеевна</t>
  </si>
  <si>
    <t>М1</t>
  </si>
  <si>
    <t>Радковский</t>
  </si>
  <si>
    <t>Мирослав</t>
  </si>
  <si>
    <t>Сергеевич</t>
  </si>
  <si>
    <t>Кокунов</t>
  </si>
  <si>
    <t>Ильич</t>
  </si>
  <si>
    <t>Максакова</t>
  </si>
  <si>
    <t>Анна</t>
  </si>
  <si>
    <t>Андреевна</t>
  </si>
  <si>
    <t>М2</t>
  </si>
  <si>
    <t>Курятникова</t>
  </si>
  <si>
    <t>Мария</t>
  </si>
  <si>
    <t>Павловна</t>
  </si>
  <si>
    <t>Растворова</t>
  </si>
  <si>
    <t>Щербич</t>
  </si>
  <si>
    <t>Фёдор</t>
  </si>
  <si>
    <t>Васильевич</t>
  </si>
  <si>
    <t>Надобенко</t>
  </si>
  <si>
    <t>Валерия</t>
  </si>
  <si>
    <t>Леонтьев</t>
  </si>
  <si>
    <t>Павлович</t>
  </si>
  <si>
    <t>Посохова</t>
  </si>
  <si>
    <t>Милена</t>
  </si>
  <si>
    <t>Шестакова</t>
  </si>
  <si>
    <t>Марина</t>
  </si>
  <si>
    <t>Николаевна</t>
  </si>
  <si>
    <t>Шастина</t>
  </si>
  <si>
    <t>Милана</t>
  </si>
  <si>
    <t>Щеколдина</t>
  </si>
  <si>
    <t>Дмитриевна</t>
  </si>
  <si>
    <t>Егорова</t>
  </si>
  <si>
    <t>Александра</t>
  </si>
  <si>
    <t>Станиславовна</t>
  </si>
  <si>
    <t>Маммадова</t>
  </si>
  <si>
    <t>Нурана</t>
  </si>
  <si>
    <t>Руфай кызы</t>
  </si>
  <si>
    <t>Мустафаева</t>
  </si>
  <si>
    <t>Янина</t>
  </si>
  <si>
    <t>Руслановна</t>
  </si>
  <si>
    <t>Рылков</t>
  </si>
  <si>
    <t>Павел</t>
  </si>
  <si>
    <t>Тихомиров</t>
  </si>
  <si>
    <t>Тимур</t>
  </si>
  <si>
    <t>Чумакина</t>
  </si>
  <si>
    <t>Зоя</t>
  </si>
  <si>
    <t>Холзинёв</t>
  </si>
  <si>
    <t>Дмитриевич</t>
  </si>
  <si>
    <t>Федосова</t>
  </si>
  <si>
    <t>Светлана</t>
  </si>
  <si>
    <t>Викторовна</t>
  </si>
  <si>
    <t xml:space="preserve">Осадчук </t>
  </si>
  <si>
    <t>Воиков</t>
  </si>
  <si>
    <t>Ричард</t>
  </si>
  <si>
    <t>Максимович</t>
  </si>
  <si>
    <t>МТ</t>
  </si>
  <si>
    <t>Степанок</t>
  </si>
  <si>
    <t>Виктория</t>
  </si>
  <si>
    <t>Попов</t>
  </si>
  <si>
    <t>ФМ</t>
  </si>
  <si>
    <t>Анреевна</t>
  </si>
  <si>
    <t>Юрьевна</t>
  </si>
  <si>
    <t>Пиннекер</t>
  </si>
  <si>
    <t>Александр</t>
  </si>
  <si>
    <t>Боровикова</t>
  </si>
  <si>
    <t>Ника</t>
  </si>
  <si>
    <t>Романовна</t>
  </si>
  <si>
    <t>Окунев</t>
  </si>
  <si>
    <t>Алексей</t>
  </si>
  <si>
    <t>Андреевич</t>
  </si>
  <si>
    <t>Миракян</t>
  </si>
  <si>
    <t>Ксения</t>
  </si>
  <si>
    <t>Cтепановна</t>
  </si>
  <si>
    <t>Витова</t>
  </si>
  <si>
    <t>Анастасия</t>
  </si>
  <si>
    <t>Анатольевна</t>
  </si>
  <si>
    <t>Вадимовна</t>
  </si>
  <si>
    <t>ЕН</t>
  </si>
  <si>
    <t>Васильева</t>
  </si>
  <si>
    <t>Петухов</t>
  </si>
  <si>
    <t>Олегович</t>
  </si>
  <si>
    <t>Елисевич</t>
  </si>
  <si>
    <t>София</t>
  </si>
  <si>
    <t>Решетняк</t>
  </si>
  <si>
    <t>Алина</t>
  </si>
  <si>
    <t>Витальевна</t>
  </si>
  <si>
    <t>Храброва</t>
  </si>
  <si>
    <t>Константиновна</t>
  </si>
  <si>
    <t>Хромов</t>
  </si>
  <si>
    <t>Раджив</t>
  </si>
  <si>
    <t>Валерьевич</t>
  </si>
  <si>
    <t>Солонович</t>
  </si>
  <si>
    <t>Юрий</t>
  </si>
  <si>
    <t>Делёнова</t>
  </si>
  <si>
    <t>Мишель</t>
  </si>
  <si>
    <t>Артуровна</t>
  </si>
  <si>
    <t>Максимовна</t>
  </si>
  <si>
    <t>Лепнухова</t>
  </si>
  <si>
    <t>Котова</t>
  </si>
  <si>
    <t>Мелана</t>
  </si>
  <si>
    <t>Валерьевна</t>
  </si>
  <si>
    <t>МИФ</t>
  </si>
  <si>
    <t>Лукьянов</t>
  </si>
  <si>
    <t>Николай</t>
  </si>
  <si>
    <t>Владимирович</t>
  </si>
  <si>
    <t>Мокшина</t>
  </si>
  <si>
    <t xml:space="preserve">Мария </t>
  </si>
  <si>
    <t>Захаров</t>
  </si>
  <si>
    <t>Иван</t>
  </si>
  <si>
    <t>Карпова</t>
  </si>
  <si>
    <t>Елизавета</t>
  </si>
  <si>
    <t>Денисовна</t>
  </si>
  <si>
    <t>Ф</t>
  </si>
  <si>
    <t>Ишин</t>
  </si>
  <si>
    <t>М</t>
  </si>
  <si>
    <t>Квачко</t>
  </si>
  <si>
    <t>Яковых</t>
  </si>
  <si>
    <t>Вьюгина</t>
  </si>
  <si>
    <t>Альбина</t>
  </si>
  <si>
    <t>Сергеена</t>
  </si>
  <si>
    <t>Торопов</t>
  </si>
  <si>
    <t>Лев</t>
  </si>
  <si>
    <t>Нестеров</t>
  </si>
  <si>
    <t>Всеволод</t>
  </si>
  <si>
    <t>Игоревич</t>
  </si>
  <si>
    <t>Титовец</t>
  </si>
  <si>
    <t>Алиса</t>
  </si>
  <si>
    <t>Александровна</t>
  </si>
  <si>
    <t>Калинина</t>
  </si>
  <si>
    <t>Ольга</t>
  </si>
  <si>
    <t>Киселёва</t>
  </si>
  <si>
    <t>Вероника</t>
  </si>
  <si>
    <t>Ярослава</t>
  </si>
  <si>
    <t>Варфоломеева</t>
  </si>
  <si>
    <t>Журавлёва</t>
  </si>
  <si>
    <t>Маргарита</t>
  </si>
  <si>
    <t>Якимов</t>
  </si>
  <si>
    <t>Будников</t>
  </si>
  <si>
    <t>Артемий</t>
  </si>
  <si>
    <t>Скворцов</t>
  </si>
  <si>
    <t>Артёв</t>
  </si>
  <si>
    <t>СЭ</t>
  </si>
  <si>
    <t>Шевко</t>
  </si>
  <si>
    <t>Алёна</t>
  </si>
  <si>
    <t>Игоревна</t>
  </si>
  <si>
    <t>Боровец</t>
  </si>
  <si>
    <t>Лихачёв</t>
  </si>
  <si>
    <t>Егор</t>
  </si>
  <si>
    <t>Синюков</t>
  </si>
  <si>
    <t xml:space="preserve">Артём </t>
  </si>
  <si>
    <t>Э/ХБ</t>
  </si>
  <si>
    <t xml:space="preserve">Матыщик </t>
  </si>
  <si>
    <t>Эдуардовна</t>
  </si>
  <si>
    <t>Резник</t>
  </si>
  <si>
    <t>Софья</t>
  </si>
  <si>
    <t>Киреек</t>
  </si>
  <si>
    <t>Русланович</t>
  </si>
  <si>
    <t>Лошкарев</t>
  </si>
  <si>
    <t>Платон</t>
  </si>
  <si>
    <t>Кириллович</t>
  </si>
  <si>
    <t xml:space="preserve"> Э/ХБ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</si>
</sst>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8" fillId="0" borderId="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6" xfId="0" applyFont="1" applyFill="1" applyBorder="1" applyAlignment="1">
      <alignment horizontal="center" wrapText="1"/>
    </xf>
    <xf numFmtId="0" fontId="11" fillId="2" borderId="0" xfId="0" applyFont="1" applyFill="1"/>
    <xf numFmtId="0" fontId="8" fillId="0" borderId="13" xfId="0" applyFont="1" applyFill="1" applyBorder="1" applyAlignment="1">
      <alignment horizontal="center" wrapText="1"/>
    </xf>
    <xf numFmtId="10" fontId="8" fillId="0" borderId="7" xfId="0" applyNumberFormat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10" fontId="8" fillId="3" borderId="7" xfId="0" applyNumberFormat="1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10" fontId="8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/>
    <xf numFmtId="0" fontId="2" fillId="0" borderId="6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J250"/>
  <sheetViews>
    <sheetView tabSelected="1" zoomScale="130" zoomScaleNormal="130" zoomScaleSheetLayoutView="75" workbookViewId="0">
      <pane ySplit="6" topLeftCell="A7" activePane="bottomLeft" state="frozen"/>
      <selection pane="bottomLeft" activeCell="S82" sqref="S82"/>
    </sheetView>
  </sheetViews>
  <sheetFormatPr baseColWidth="10" defaultColWidth="8.83203125" defaultRowHeight="15" x14ac:dyDescent="0.2"/>
  <cols>
    <col min="1" max="1" width="11.5" style="1" customWidth="1"/>
    <col min="2" max="15" width="6.1640625" style="7" customWidth="1"/>
    <col min="16" max="16" width="15.6640625" style="7" customWidth="1"/>
    <col min="17" max="17" width="7.83203125" style="7" customWidth="1"/>
    <col min="18" max="18" width="13.6640625" customWidth="1"/>
    <col min="19" max="19" width="15.33203125" customWidth="1"/>
    <col min="20" max="20" width="25.33203125" style="2" customWidth="1"/>
    <col min="21" max="21" width="19.1640625" style="2" customWidth="1"/>
    <col min="22" max="22" width="24.83203125" style="2" customWidth="1"/>
    <col min="23" max="23" width="30.33203125" style="3" customWidth="1"/>
    <col min="24" max="24" width="7.5" style="4" customWidth="1"/>
    <col min="25" max="25" width="9.5" style="4" customWidth="1"/>
    <col min="26" max="26" width="23.1640625" style="2" customWidth="1"/>
    <col min="27" max="27" width="20.1640625" style="2" customWidth="1"/>
    <col min="28" max="28" width="24.6640625" style="2" customWidth="1"/>
    <col min="29" max="30" width="8.83203125" style="8"/>
    <col min="31" max="103" width="8.83203125" style="8" customWidth="1"/>
    <col min="104" max="166" width="8.83203125" style="8"/>
  </cols>
  <sheetData>
    <row r="1" spans="1:28" ht="18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5"/>
      <c r="S1" s="9" t="s">
        <v>0</v>
      </c>
      <c r="T1" s="6"/>
      <c r="U1" s="6"/>
      <c r="V1" s="6"/>
      <c r="W1" s="9"/>
      <c r="X1" s="19"/>
      <c r="Y1" s="19"/>
      <c r="Z1" s="6"/>
      <c r="AA1" s="6"/>
      <c r="AB1" s="20"/>
    </row>
    <row r="2" spans="1:28" ht="2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10"/>
      <c r="S2" s="21" t="s">
        <v>97</v>
      </c>
      <c r="T2" s="6"/>
      <c r="U2" s="6"/>
      <c r="V2" s="6"/>
      <c r="W2" s="9"/>
      <c r="X2" s="19"/>
      <c r="Y2" s="19"/>
      <c r="Z2" s="6"/>
      <c r="AA2" s="6"/>
      <c r="AB2" s="6"/>
    </row>
    <row r="3" spans="1:28" ht="18" x14ac:dyDescent="0.2">
      <c r="A3" s="42" t="s">
        <v>98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6" t="s">
        <v>14</v>
      </c>
      <c r="V3" s="22"/>
      <c r="W3" s="18"/>
      <c r="X3" s="23"/>
      <c r="Y3" s="23"/>
      <c r="Z3" s="24"/>
      <c r="AA3" s="6"/>
      <c r="AB3" s="6"/>
    </row>
    <row r="4" spans="1:28" ht="18.75" customHeight="1" x14ac:dyDescent="0.2">
      <c r="A4" s="53" t="s">
        <v>1</v>
      </c>
      <c r="B4" s="57" t="s">
        <v>4</v>
      </c>
      <c r="C4" s="66"/>
      <c r="D4" s="66"/>
      <c r="E4" s="66"/>
      <c r="F4" s="66"/>
      <c r="G4" s="66"/>
      <c r="H4" s="66"/>
      <c r="I4" s="66"/>
      <c r="J4" s="66"/>
      <c r="K4" s="66"/>
      <c r="L4" s="67"/>
      <c r="M4" s="39"/>
      <c r="N4" s="39"/>
      <c r="O4" s="39"/>
      <c r="P4" s="53" t="s">
        <v>2</v>
      </c>
      <c r="Q4" s="53" t="s">
        <v>3</v>
      </c>
      <c r="R4" s="44" t="s">
        <v>15</v>
      </c>
      <c r="S4" s="57" t="s">
        <v>16</v>
      </c>
      <c r="T4" s="54" t="s">
        <v>8</v>
      </c>
      <c r="U4" s="60" t="s">
        <v>9</v>
      </c>
      <c r="V4" s="54" t="s">
        <v>10</v>
      </c>
      <c r="W4" s="47" t="s">
        <v>6</v>
      </c>
      <c r="X4" s="47" t="s">
        <v>5</v>
      </c>
      <c r="Y4" s="63" t="s">
        <v>7</v>
      </c>
      <c r="Z4" s="50" t="s">
        <v>11</v>
      </c>
      <c r="AA4" s="50" t="s">
        <v>12</v>
      </c>
      <c r="AB4" s="50" t="s">
        <v>13</v>
      </c>
    </row>
    <row r="5" spans="1:28" ht="15" customHeight="1" x14ac:dyDescent="0.2">
      <c r="A5" s="53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40"/>
      <c r="N5" s="40"/>
      <c r="O5" s="40"/>
      <c r="P5" s="53"/>
      <c r="Q5" s="53"/>
      <c r="R5" s="45"/>
      <c r="S5" s="58"/>
      <c r="T5" s="55"/>
      <c r="U5" s="61"/>
      <c r="V5" s="55"/>
      <c r="W5" s="48"/>
      <c r="X5" s="48"/>
      <c r="Y5" s="64"/>
      <c r="Z5" s="51"/>
      <c r="AA5" s="51"/>
      <c r="AB5" s="51"/>
    </row>
    <row r="6" spans="1:28" ht="36" customHeight="1" x14ac:dyDescent="0.2">
      <c r="A6" s="5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38">
        <v>11</v>
      </c>
      <c r="M6" s="38">
        <v>12</v>
      </c>
      <c r="N6" s="38">
        <v>13</v>
      </c>
      <c r="O6" s="38">
        <v>14</v>
      </c>
      <c r="P6" s="53"/>
      <c r="Q6" s="53"/>
      <c r="R6" s="46"/>
      <c r="S6" s="59"/>
      <c r="T6" s="56"/>
      <c r="U6" s="62"/>
      <c r="V6" s="56"/>
      <c r="W6" s="49"/>
      <c r="X6" s="49"/>
      <c r="Y6" s="65"/>
      <c r="Z6" s="52"/>
      <c r="AA6" s="52"/>
      <c r="AB6" s="52"/>
    </row>
    <row r="7" spans="1:28" s="73" customFormat="1" ht="15.75" customHeight="1" x14ac:dyDescent="0.2">
      <c r="A7" s="27" t="s">
        <v>19</v>
      </c>
      <c r="B7" s="11">
        <v>15</v>
      </c>
      <c r="C7" s="11">
        <v>15</v>
      </c>
      <c r="D7" s="11">
        <v>0</v>
      </c>
      <c r="E7" s="11">
        <v>12</v>
      </c>
      <c r="F7" s="11">
        <v>12</v>
      </c>
      <c r="G7" s="11">
        <v>6</v>
      </c>
      <c r="H7" s="11">
        <v>5</v>
      </c>
      <c r="I7" s="41"/>
      <c r="J7" s="41"/>
      <c r="K7" s="41"/>
      <c r="L7" s="41"/>
      <c r="M7" s="41"/>
      <c r="N7" s="41"/>
      <c r="O7" s="41"/>
      <c r="P7" s="11">
        <f>B7+C7+D7+E7+F7+G7+H7</f>
        <v>65</v>
      </c>
      <c r="Q7" s="11">
        <v>1</v>
      </c>
      <c r="R7" s="28">
        <f>P7/100</f>
        <v>0.65</v>
      </c>
      <c r="S7" s="70" t="s">
        <v>94</v>
      </c>
      <c r="T7" s="15" t="s">
        <v>164</v>
      </c>
      <c r="U7" s="14" t="s">
        <v>165</v>
      </c>
      <c r="V7" s="15" t="s">
        <v>166</v>
      </c>
      <c r="W7" s="16" t="s">
        <v>120</v>
      </c>
      <c r="X7" s="16">
        <v>5</v>
      </c>
      <c r="Y7" s="12" t="s">
        <v>156</v>
      </c>
      <c r="Z7" s="13" t="s">
        <v>157</v>
      </c>
      <c r="AA7" s="13" t="s">
        <v>158</v>
      </c>
      <c r="AB7" s="13" t="s">
        <v>159</v>
      </c>
    </row>
    <row r="8" spans="1:28" s="73" customFormat="1" ht="15.75" customHeight="1" x14ac:dyDescent="0.2">
      <c r="A8" s="27" t="s">
        <v>26</v>
      </c>
      <c r="B8" s="11">
        <v>9</v>
      </c>
      <c r="C8" s="11">
        <v>11</v>
      </c>
      <c r="D8" s="11">
        <v>10</v>
      </c>
      <c r="E8" s="11">
        <v>20</v>
      </c>
      <c r="F8" s="11">
        <v>3</v>
      </c>
      <c r="G8" s="11">
        <v>6</v>
      </c>
      <c r="H8" s="11">
        <v>5</v>
      </c>
      <c r="I8" s="41"/>
      <c r="J8" s="41"/>
      <c r="K8" s="41"/>
      <c r="L8" s="41"/>
      <c r="M8" s="41"/>
      <c r="N8" s="41"/>
      <c r="O8" s="41"/>
      <c r="P8" s="11">
        <f>B8+C8+D8+E8+F8+G8+H8</f>
        <v>64</v>
      </c>
      <c r="Q8" s="11">
        <v>2</v>
      </c>
      <c r="R8" s="28">
        <f>P8/100</f>
        <v>0.64</v>
      </c>
      <c r="S8" s="70" t="s">
        <v>95</v>
      </c>
      <c r="T8" s="15" t="s">
        <v>187</v>
      </c>
      <c r="U8" s="14" t="s">
        <v>188</v>
      </c>
      <c r="V8" s="15" t="s">
        <v>189</v>
      </c>
      <c r="W8" s="16" t="s">
        <v>120</v>
      </c>
      <c r="X8" s="16">
        <v>5</v>
      </c>
      <c r="Y8" s="12" t="s">
        <v>190</v>
      </c>
      <c r="Z8" s="13" t="s">
        <v>157</v>
      </c>
      <c r="AA8" s="13" t="s">
        <v>158</v>
      </c>
      <c r="AB8" s="13" t="s">
        <v>159</v>
      </c>
    </row>
    <row r="9" spans="1:28" s="73" customFormat="1" ht="15.75" customHeight="1" x14ac:dyDescent="0.2">
      <c r="A9" s="27" t="s">
        <v>21</v>
      </c>
      <c r="B9" s="11">
        <v>9</v>
      </c>
      <c r="C9" s="11">
        <v>10</v>
      </c>
      <c r="D9" s="11">
        <v>2</v>
      </c>
      <c r="E9" s="11">
        <v>20</v>
      </c>
      <c r="F9" s="11">
        <v>12</v>
      </c>
      <c r="G9" s="11">
        <v>6</v>
      </c>
      <c r="H9" s="11">
        <v>0</v>
      </c>
      <c r="I9" s="41"/>
      <c r="J9" s="41"/>
      <c r="K9" s="41"/>
      <c r="L9" s="41"/>
      <c r="M9" s="41"/>
      <c r="N9" s="41"/>
      <c r="O9" s="41"/>
      <c r="P9" s="11">
        <f>B9+C9+D9+E9+F9+G9+H9</f>
        <v>59</v>
      </c>
      <c r="Q9" s="11">
        <v>3</v>
      </c>
      <c r="R9" s="28">
        <f>P9/100</f>
        <v>0.59</v>
      </c>
      <c r="S9" s="70" t="s">
        <v>95</v>
      </c>
      <c r="T9" s="15" t="s">
        <v>170</v>
      </c>
      <c r="U9" s="14" t="s">
        <v>171</v>
      </c>
      <c r="V9" s="15" t="s">
        <v>172</v>
      </c>
      <c r="W9" s="16" t="s">
        <v>120</v>
      </c>
      <c r="X9" s="16">
        <v>5</v>
      </c>
      <c r="Y9" s="12" t="s">
        <v>173</v>
      </c>
      <c r="Z9" s="13" t="s">
        <v>157</v>
      </c>
      <c r="AA9" s="13" t="s">
        <v>158</v>
      </c>
      <c r="AB9" s="13" t="s">
        <v>159</v>
      </c>
    </row>
    <row r="10" spans="1:28" s="73" customFormat="1" ht="15.75" customHeight="1" x14ac:dyDescent="0.2">
      <c r="A10" s="27" t="s">
        <v>17</v>
      </c>
      <c r="B10" s="11">
        <v>12</v>
      </c>
      <c r="C10" s="11">
        <v>15</v>
      </c>
      <c r="D10" s="11">
        <v>2</v>
      </c>
      <c r="E10" s="11">
        <v>20</v>
      </c>
      <c r="F10" s="11">
        <v>0</v>
      </c>
      <c r="G10" s="11">
        <v>6</v>
      </c>
      <c r="H10" s="11">
        <v>0</v>
      </c>
      <c r="I10" s="41"/>
      <c r="J10" s="41"/>
      <c r="K10" s="41"/>
      <c r="L10" s="41"/>
      <c r="M10" s="41"/>
      <c r="N10" s="41"/>
      <c r="O10" s="41"/>
      <c r="P10" s="11">
        <f>B10+C10+D10+E10+F10+G10+H10</f>
        <v>55</v>
      </c>
      <c r="Q10" s="11">
        <v>4</v>
      </c>
      <c r="R10" s="28">
        <f>P10/100</f>
        <v>0.55000000000000004</v>
      </c>
      <c r="S10" s="70" t="s">
        <v>95</v>
      </c>
      <c r="T10" s="15" t="s">
        <v>153</v>
      </c>
      <c r="U10" s="14" t="s">
        <v>154</v>
      </c>
      <c r="V10" s="15" t="s">
        <v>155</v>
      </c>
      <c r="W10" s="16" t="s">
        <v>120</v>
      </c>
      <c r="X10" s="16">
        <v>5</v>
      </c>
      <c r="Y10" s="12" t="s">
        <v>156</v>
      </c>
      <c r="Z10" s="13" t="s">
        <v>157</v>
      </c>
      <c r="AA10" s="13" t="s">
        <v>158</v>
      </c>
      <c r="AB10" s="13" t="s">
        <v>159</v>
      </c>
    </row>
    <row r="11" spans="1:28" s="73" customFormat="1" ht="15.75" customHeight="1" x14ac:dyDescent="0.2">
      <c r="A11" s="27" t="s">
        <v>25</v>
      </c>
      <c r="B11" s="11">
        <v>6</v>
      </c>
      <c r="C11" s="11">
        <v>11</v>
      </c>
      <c r="D11" s="11">
        <v>2</v>
      </c>
      <c r="E11" s="11">
        <v>20</v>
      </c>
      <c r="F11" s="11">
        <v>6</v>
      </c>
      <c r="G11" s="11">
        <v>3</v>
      </c>
      <c r="H11" s="11">
        <v>5</v>
      </c>
      <c r="I11" s="41"/>
      <c r="J11" s="41"/>
      <c r="K11" s="41"/>
      <c r="L11" s="41"/>
      <c r="M11" s="41"/>
      <c r="N11" s="41"/>
      <c r="O11" s="41"/>
      <c r="P11" s="11">
        <f>B11+C11+D11+E11+F11+G11+H11</f>
        <v>53</v>
      </c>
      <c r="Q11" s="11">
        <v>5</v>
      </c>
      <c r="R11" s="28">
        <f>P11/100</f>
        <v>0.53</v>
      </c>
      <c r="S11" s="70" t="s">
        <v>96</v>
      </c>
      <c r="T11" s="15" t="s">
        <v>184</v>
      </c>
      <c r="U11" s="14" t="s">
        <v>185</v>
      </c>
      <c r="V11" s="15" t="s">
        <v>186</v>
      </c>
      <c r="W11" s="16" t="s">
        <v>120</v>
      </c>
      <c r="X11" s="16">
        <v>5</v>
      </c>
      <c r="Y11" s="12" t="s">
        <v>173</v>
      </c>
      <c r="Z11" s="13" t="s">
        <v>157</v>
      </c>
      <c r="AA11" s="13" t="s">
        <v>158</v>
      </c>
      <c r="AB11" s="13" t="s">
        <v>159</v>
      </c>
    </row>
    <row r="12" spans="1:28" s="73" customFormat="1" ht="15.75" customHeight="1" x14ac:dyDescent="0.2">
      <c r="A12" s="27" t="s">
        <v>22</v>
      </c>
      <c r="B12" s="11">
        <v>15</v>
      </c>
      <c r="C12" s="11">
        <v>2</v>
      </c>
      <c r="D12" s="11">
        <v>10</v>
      </c>
      <c r="E12" s="11">
        <v>2</v>
      </c>
      <c r="F12" s="11">
        <v>3</v>
      </c>
      <c r="G12" s="11">
        <v>0</v>
      </c>
      <c r="H12" s="11">
        <v>0</v>
      </c>
      <c r="I12" s="41"/>
      <c r="J12" s="41"/>
      <c r="K12" s="41"/>
      <c r="L12" s="41"/>
      <c r="M12" s="41"/>
      <c r="N12" s="41"/>
      <c r="O12" s="41"/>
      <c r="P12" s="11">
        <f>B12+C12+D12+E12+F12+G12+H12</f>
        <v>32</v>
      </c>
      <c r="Q12" s="11">
        <v>6</v>
      </c>
      <c r="R12" s="28">
        <f>P12/100</f>
        <v>0.32</v>
      </c>
      <c r="S12" s="70" t="s">
        <v>96</v>
      </c>
      <c r="T12" s="15" t="s">
        <v>174</v>
      </c>
      <c r="U12" s="14" t="s">
        <v>175</v>
      </c>
      <c r="V12" s="15" t="s">
        <v>176</v>
      </c>
      <c r="W12" s="16" t="s">
        <v>120</v>
      </c>
      <c r="X12" s="16">
        <v>5</v>
      </c>
      <c r="Y12" s="12" t="s">
        <v>173</v>
      </c>
      <c r="Z12" s="13" t="s">
        <v>157</v>
      </c>
      <c r="AA12" s="13" t="s">
        <v>158</v>
      </c>
      <c r="AB12" s="13" t="s">
        <v>159</v>
      </c>
    </row>
    <row r="13" spans="1:28" s="73" customFormat="1" ht="15.75" customHeight="1" x14ac:dyDescent="0.2">
      <c r="A13" s="27" t="s">
        <v>23</v>
      </c>
      <c r="B13" s="11">
        <v>12</v>
      </c>
      <c r="C13" s="11">
        <v>0</v>
      </c>
      <c r="D13" s="11">
        <v>10</v>
      </c>
      <c r="E13" s="11">
        <v>10</v>
      </c>
      <c r="F13" s="11">
        <v>0</v>
      </c>
      <c r="G13" s="11">
        <v>0</v>
      </c>
      <c r="H13" s="11">
        <v>0</v>
      </c>
      <c r="I13" s="41"/>
      <c r="J13" s="41"/>
      <c r="K13" s="41"/>
      <c r="L13" s="41"/>
      <c r="M13" s="41"/>
      <c r="N13" s="41"/>
      <c r="O13" s="41"/>
      <c r="P13" s="11">
        <f>B13+C13+D13+E13+F13+G13+H13</f>
        <v>32</v>
      </c>
      <c r="Q13" s="11">
        <v>6</v>
      </c>
      <c r="R13" s="28">
        <f>P13/100</f>
        <v>0.32</v>
      </c>
      <c r="S13" s="70" t="s">
        <v>96</v>
      </c>
      <c r="T13" s="15" t="s">
        <v>178</v>
      </c>
      <c r="U13" s="14" t="s">
        <v>179</v>
      </c>
      <c r="V13" s="15" t="s">
        <v>180</v>
      </c>
      <c r="W13" s="16" t="s">
        <v>120</v>
      </c>
      <c r="X13" s="16">
        <v>5</v>
      </c>
      <c r="Y13" s="12" t="s">
        <v>163</v>
      </c>
      <c r="Z13" s="13" t="s">
        <v>157</v>
      </c>
      <c r="AA13" s="13" t="s">
        <v>158</v>
      </c>
      <c r="AB13" s="13" t="s">
        <v>159</v>
      </c>
    </row>
    <row r="14" spans="1:28" s="73" customFormat="1" ht="15.75" customHeight="1" x14ac:dyDescent="0.2">
      <c r="A14" s="27" t="s">
        <v>24</v>
      </c>
      <c r="B14" s="11">
        <v>12</v>
      </c>
      <c r="C14" s="11">
        <v>7</v>
      </c>
      <c r="D14" s="11">
        <v>0</v>
      </c>
      <c r="E14" s="11">
        <v>10</v>
      </c>
      <c r="F14" s="11">
        <v>3</v>
      </c>
      <c r="G14" s="11">
        <v>0</v>
      </c>
      <c r="H14" s="11">
        <v>0</v>
      </c>
      <c r="I14" s="41"/>
      <c r="J14" s="41"/>
      <c r="K14" s="41"/>
      <c r="L14" s="41"/>
      <c r="M14" s="41"/>
      <c r="N14" s="41"/>
      <c r="O14" s="41"/>
      <c r="P14" s="11">
        <f>B14+C14+D14+E14+F14+G14+H14</f>
        <v>32</v>
      </c>
      <c r="Q14" s="11">
        <v>6</v>
      </c>
      <c r="R14" s="28">
        <f>P14/100</f>
        <v>0.32</v>
      </c>
      <c r="S14" s="70" t="s">
        <v>96</v>
      </c>
      <c r="T14" s="15" t="s">
        <v>181</v>
      </c>
      <c r="U14" s="14" t="s">
        <v>182</v>
      </c>
      <c r="V14" s="15" t="s">
        <v>183</v>
      </c>
      <c r="W14" s="16" t="s">
        <v>120</v>
      </c>
      <c r="X14" s="16">
        <v>5</v>
      </c>
      <c r="Y14" s="12" t="s">
        <v>163</v>
      </c>
      <c r="Z14" s="13" t="s">
        <v>157</v>
      </c>
      <c r="AA14" s="13" t="s">
        <v>158</v>
      </c>
      <c r="AB14" s="13" t="s">
        <v>159</v>
      </c>
    </row>
    <row r="15" spans="1:28" s="73" customFormat="1" ht="15.75" customHeight="1" x14ac:dyDescent="0.2">
      <c r="A15" s="27" t="s">
        <v>20</v>
      </c>
      <c r="B15" s="11">
        <v>12</v>
      </c>
      <c r="C15" s="11">
        <v>2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41"/>
      <c r="J15" s="41"/>
      <c r="K15" s="41"/>
      <c r="L15" s="41"/>
      <c r="M15" s="41"/>
      <c r="N15" s="41"/>
      <c r="O15" s="41"/>
      <c r="P15" s="11">
        <f>B15+C15+D15+E15+F15+G15+H15</f>
        <v>14</v>
      </c>
      <c r="Q15" s="11">
        <v>7</v>
      </c>
      <c r="R15" s="28">
        <f>P15/100</f>
        <v>0.14000000000000001</v>
      </c>
      <c r="S15" s="70" t="s">
        <v>96</v>
      </c>
      <c r="T15" s="15" t="s">
        <v>167</v>
      </c>
      <c r="U15" s="14" t="s">
        <v>168</v>
      </c>
      <c r="V15" s="15" t="s">
        <v>169</v>
      </c>
      <c r="W15" s="16" t="s">
        <v>120</v>
      </c>
      <c r="X15" s="16">
        <v>5</v>
      </c>
      <c r="Y15" s="12" t="s">
        <v>163</v>
      </c>
      <c r="Z15" s="13" t="s">
        <v>157</v>
      </c>
      <c r="AA15" s="13" t="s">
        <v>158</v>
      </c>
      <c r="AB15" s="13" t="s">
        <v>159</v>
      </c>
    </row>
    <row r="16" spans="1:28" s="73" customFormat="1" ht="15.75" customHeight="1" x14ac:dyDescent="0.2">
      <c r="A16" s="27" t="s">
        <v>18</v>
      </c>
      <c r="B16" s="11">
        <v>0</v>
      </c>
      <c r="C16" s="11">
        <v>0</v>
      </c>
      <c r="D16" s="11">
        <v>0</v>
      </c>
      <c r="E16" s="11">
        <v>0</v>
      </c>
      <c r="F16" s="11">
        <v>3</v>
      </c>
      <c r="G16" s="11">
        <v>0</v>
      </c>
      <c r="H16" s="11">
        <v>0</v>
      </c>
      <c r="I16" s="41"/>
      <c r="J16" s="41"/>
      <c r="K16" s="41"/>
      <c r="L16" s="41"/>
      <c r="M16" s="41"/>
      <c r="N16" s="41"/>
      <c r="O16" s="41"/>
      <c r="P16" s="11">
        <f>B16+C16+D16+E16+F16+G16+H16</f>
        <v>3</v>
      </c>
      <c r="Q16" s="11">
        <v>8</v>
      </c>
      <c r="R16" s="28">
        <f>P16/100</f>
        <v>0.03</v>
      </c>
      <c r="S16" s="70" t="s">
        <v>96</v>
      </c>
      <c r="T16" s="15" t="s">
        <v>160</v>
      </c>
      <c r="U16" s="14" t="s">
        <v>161</v>
      </c>
      <c r="V16" s="15" t="s">
        <v>162</v>
      </c>
      <c r="W16" s="16" t="s">
        <v>120</v>
      </c>
      <c r="X16" s="16">
        <v>5</v>
      </c>
      <c r="Y16" s="12" t="s">
        <v>163</v>
      </c>
      <c r="Z16" s="13" t="s">
        <v>157</v>
      </c>
      <c r="AA16" s="13" t="s">
        <v>158</v>
      </c>
      <c r="AB16" s="13" t="s">
        <v>159</v>
      </c>
    </row>
    <row r="17" spans="1:28" s="73" customFormat="1" ht="15.75" customHeight="1" x14ac:dyDescent="0.2">
      <c r="A17" s="29" t="s">
        <v>44</v>
      </c>
      <c r="B17" s="30">
        <v>18</v>
      </c>
      <c r="C17" s="30">
        <v>7</v>
      </c>
      <c r="D17" s="30">
        <v>10</v>
      </c>
      <c r="E17" s="30">
        <v>20</v>
      </c>
      <c r="F17" s="30">
        <v>9</v>
      </c>
      <c r="G17" s="30">
        <v>6</v>
      </c>
      <c r="H17" s="30">
        <v>10</v>
      </c>
      <c r="I17" s="41"/>
      <c r="J17" s="41"/>
      <c r="K17" s="41"/>
      <c r="L17" s="41"/>
      <c r="M17" s="41"/>
      <c r="N17" s="41"/>
      <c r="O17" s="41"/>
      <c r="P17" s="30">
        <f>B17+C17+D17+E17+F17+G17+H17</f>
        <v>80</v>
      </c>
      <c r="Q17" s="30">
        <v>1</v>
      </c>
      <c r="R17" s="31">
        <f>P17/100</f>
        <v>0.8</v>
      </c>
      <c r="S17" s="71" t="s">
        <v>94</v>
      </c>
      <c r="T17" s="32" t="s">
        <v>240</v>
      </c>
      <c r="U17" s="33" t="s">
        <v>241</v>
      </c>
      <c r="V17" s="32" t="s">
        <v>204</v>
      </c>
      <c r="W17" s="34" t="s">
        <v>120</v>
      </c>
      <c r="X17" s="34">
        <v>6</v>
      </c>
      <c r="Y17" s="35" t="s">
        <v>210</v>
      </c>
      <c r="Z17" s="36" t="s">
        <v>157</v>
      </c>
      <c r="AA17" s="36" t="s">
        <v>158</v>
      </c>
      <c r="AB17" s="36" t="s">
        <v>159</v>
      </c>
    </row>
    <row r="18" spans="1:28" s="73" customFormat="1" ht="15.75" customHeight="1" x14ac:dyDescent="0.2">
      <c r="A18" s="29" t="s">
        <v>28</v>
      </c>
      <c r="B18" s="30">
        <v>12</v>
      </c>
      <c r="C18" s="30">
        <v>10</v>
      </c>
      <c r="D18" s="30">
        <v>10</v>
      </c>
      <c r="E18" s="30">
        <v>20</v>
      </c>
      <c r="F18" s="30">
        <v>9</v>
      </c>
      <c r="G18" s="30">
        <v>6</v>
      </c>
      <c r="H18" s="30">
        <v>5</v>
      </c>
      <c r="I18" s="41"/>
      <c r="J18" s="41"/>
      <c r="K18" s="41"/>
      <c r="L18" s="41"/>
      <c r="M18" s="41"/>
      <c r="N18" s="41"/>
      <c r="O18" s="41"/>
      <c r="P18" s="30">
        <f>B18+C18+D18+E18+F18+G18+H18</f>
        <v>72</v>
      </c>
      <c r="Q18" s="30">
        <v>2</v>
      </c>
      <c r="R18" s="31">
        <f>P18/100</f>
        <v>0.72</v>
      </c>
      <c r="S18" s="71" t="s">
        <v>95</v>
      </c>
      <c r="T18" s="32" t="s">
        <v>198</v>
      </c>
      <c r="U18" s="33" t="s">
        <v>199</v>
      </c>
      <c r="V18" s="32" t="s">
        <v>200</v>
      </c>
      <c r="W18" s="34" t="s">
        <v>120</v>
      </c>
      <c r="X18" s="34">
        <v>6</v>
      </c>
      <c r="Y18" s="35" t="s">
        <v>201</v>
      </c>
      <c r="Z18" s="36" t="s">
        <v>157</v>
      </c>
      <c r="AA18" s="36" t="s">
        <v>158</v>
      </c>
      <c r="AB18" s="36" t="s">
        <v>159</v>
      </c>
    </row>
    <row r="19" spans="1:28" s="73" customFormat="1" ht="15.75" customHeight="1" x14ac:dyDescent="0.2">
      <c r="A19" s="29" t="s">
        <v>46</v>
      </c>
      <c r="B19" s="30">
        <v>12</v>
      </c>
      <c r="C19" s="30">
        <v>10</v>
      </c>
      <c r="D19" s="30">
        <v>0</v>
      </c>
      <c r="E19" s="30">
        <v>20</v>
      </c>
      <c r="F19" s="30">
        <v>12</v>
      </c>
      <c r="G19" s="30">
        <v>3</v>
      </c>
      <c r="H19" s="30">
        <v>10</v>
      </c>
      <c r="I19" s="41"/>
      <c r="J19" s="41"/>
      <c r="K19" s="41"/>
      <c r="L19" s="41"/>
      <c r="M19" s="41"/>
      <c r="N19" s="41"/>
      <c r="O19" s="41"/>
      <c r="P19" s="30">
        <f>B19+C19+D19+E19+F19+G19+H19</f>
        <v>67</v>
      </c>
      <c r="Q19" s="30">
        <v>3</v>
      </c>
      <c r="R19" s="31">
        <f>P19/100</f>
        <v>0.67</v>
      </c>
      <c r="S19" s="71" t="s">
        <v>95</v>
      </c>
      <c r="T19" s="32" t="s">
        <v>244</v>
      </c>
      <c r="U19" s="33" t="s">
        <v>245</v>
      </c>
      <c r="V19" s="32" t="s">
        <v>230</v>
      </c>
      <c r="W19" s="34" t="s">
        <v>120</v>
      </c>
      <c r="X19" s="34">
        <v>6</v>
      </c>
      <c r="Y19" s="35" t="s">
        <v>201</v>
      </c>
      <c r="Z19" s="36" t="s">
        <v>157</v>
      </c>
      <c r="AA19" s="36" t="s">
        <v>158</v>
      </c>
      <c r="AB19" s="36" t="s">
        <v>159</v>
      </c>
    </row>
    <row r="20" spans="1:28" s="73" customFormat="1" ht="15.75" customHeight="1" x14ac:dyDescent="0.2">
      <c r="A20" s="29" t="s">
        <v>31</v>
      </c>
      <c r="B20" s="30">
        <v>15</v>
      </c>
      <c r="C20" s="30">
        <v>1</v>
      </c>
      <c r="D20" s="30">
        <v>2</v>
      </c>
      <c r="E20" s="30">
        <v>20</v>
      </c>
      <c r="F20" s="30">
        <v>9</v>
      </c>
      <c r="G20" s="30">
        <v>0</v>
      </c>
      <c r="H20" s="30">
        <v>10</v>
      </c>
      <c r="I20" s="41"/>
      <c r="J20" s="41"/>
      <c r="K20" s="41"/>
      <c r="L20" s="41"/>
      <c r="M20" s="41"/>
      <c r="N20" s="41"/>
      <c r="O20" s="41"/>
      <c r="P20" s="30">
        <f>B20+C20+D20+E20+F20+G20+H20</f>
        <v>57</v>
      </c>
      <c r="Q20" s="30">
        <v>4</v>
      </c>
      <c r="R20" s="31">
        <f>P20/100</f>
        <v>0.56999999999999995</v>
      </c>
      <c r="S20" s="71" t="s">
        <v>95</v>
      </c>
      <c r="T20" s="32" t="s">
        <v>207</v>
      </c>
      <c r="U20" s="33" t="s">
        <v>208</v>
      </c>
      <c r="V20" s="32" t="s">
        <v>209</v>
      </c>
      <c r="W20" s="34" t="s">
        <v>120</v>
      </c>
      <c r="X20" s="34">
        <v>6</v>
      </c>
      <c r="Y20" s="35" t="s">
        <v>210</v>
      </c>
      <c r="Z20" s="36" t="s">
        <v>157</v>
      </c>
      <c r="AA20" s="36" t="s">
        <v>158</v>
      </c>
      <c r="AB20" s="36" t="s">
        <v>159</v>
      </c>
    </row>
    <row r="21" spans="1:28" s="73" customFormat="1" ht="15.75" customHeight="1" x14ac:dyDescent="0.2">
      <c r="A21" s="29" t="s">
        <v>35</v>
      </c>
      <c r="B21" s="30">
        <v>9</v>
      </c>
      <c r="C21" s="30">
        <v>2</v>
      </c>
      <c r="D21" s="30">
        <v>10</v>
      </c>
      <c r="E21" s="30">
        <v>20</v>
      </c>
      <c r="F21" s="30">
        <v>6</v>
      </c>
      <c r="G21" s="30">
        <v>0</v>
      </c>
      <c r="H21" s="30">
        <v>10</v>
      </c>
      <c r="I21" s="41"/>
      <c r="J21" s="41"/>
      <c r="K21" s="41"/>
      <c r="L21" s="41"/>
      <c r="M21" s="41"/>
      <c r="N21" s="41"/>
      <c r="O21" s="41"/>
      <c r="P21" s="30">
        <f>B21+C21+D21+E21+F21+G21+H21</f>
        <v>57</v>
      </c>
      <c r="Q21" s="30">
        <v>4</v>
      </c>
      <c r="R21" s="31">
        <f>P21/100</f>
        <v>0.56999999999999995</v>
      </c>
      <c r="S21" s="71" t="s">
        <v>95</v>
      </c>
      <c r="T21" s="32" t="s">
        <v>218</v>
      </c>
      <c r="U21" s="33" t="s">
        <v>219</v>
      </c>
      <c r="V21" s="32" t="s">
        <v>200</v>
      </c>
      <c r="W21" s="34" t="s">
        <v>120</v>
      </c>
      <c r="X21" s="34">
        <v>6</v>
      </c>
      <c r="Y21" s="35" t="s">
        <v>177</v>
      </c>
      <c r="Z21" s="36" t="s">
        <v>195</v>
      </c>
      <c r="AA21" s="36" t="s">
        <v>196</v>
      </c>
      <c r="AB21" s="36" t="s">
        <v>197</v>
      </c>
    </row>
    <row r="22" spans="1:28" s="73" customFormat="1" ht="15.75" customHeight="1" x14ac:dyDescent="0.2">
      <c r="A22" s="29" t="s">
        <v>30</v>
      </c>
      <c r="B22" s="30">
        <v>12</v>
      </c>
      <c r="C22" s="30">
        <v>11</v>
      </c>
      <c r="D22" s="30">
        <v>0</v>
      </c>
      <c r="E22" s="30">
        <v>20</v>
      </c>
      <c r="F22" s="30">
        <v>9</v>
      </c>
      <c r="G22" s="30">
        <v>3</v>
      </c>
      <c r="H22" s="30">
        <v>0</v>
      </c>
      <c r="I22" s="41"/>
      <c r="J22" s="41"/>
      <c r="K22" s="41"/>
      <c r="L22" s="41"/>
      <c r="M22" s="41"/>
      <c r="N22" s="41"/>
      <c r="O22" s="41"/>
      <c r="P22" s="30">
        <f>B22+C22+D22+E22+F22+G22+H22</f>
        <v>55</v>
      </c>
      <c r="Q22" s="30">
        <v>5</v>
      </c>
      <c r="R22" s="31">
        <f>P22/100</f>
        <v>0.55000000000000004</v>
      </c>
      <c r="S22" s="71" t="s">
        <v>95</v>
      </c>
      <c r="T22" s="32" t="s">
        <v>205</v>
      </c>
      <c r="U22" s="33" t="s">
        <v>165</v>
      </c>
      <c r="V22" s="32" t="s">
        <v>206</v>
      </c>
      <c r="W22" s="34" t="s">
        <v>120</v>
      </c>
      <c r="X22" s="34">
        <v>6</v>
      </c>
      <c r="Y22" s="35" t="s">
        <v>201</v>
      </c>
      <c r="Z22" s="36" t="s">
        <v>157</v>
      </c>
      <c r="AA22" s="36" t="s">
        <v>158</v>
      </c>
      <c r="AB22" s="36" t="s">
        <v>159</v>
      </c>
    </row>
    <row r="23" spans="1:28" s="73" customFormat="1" ht="15.75" customHeight="1" x14ac:dyDescent="0.2">
      <c r="A23" s="29" t="s">
        <v>38</v>
      </c>
      <c r="B23" s="30">
        <v>12</v>
      </c>
      <c r="C23" s="30">
        <v>2</v>
      </c>
      <c r="D23" s="30">
        <v>0</v>
      </c>
      <c r="E23" s="30">
        <v>20</v>
      </c>
      <c r="F23" s="30">
        <v>6</v>
      </c>
      <c r="G23" s="30">
        <v>6</v>
      </c>
      <c r="H23" s="30">
        <v>5</v>
      </c>
      <c r="I23" s="41"/>
      <c r="J23" s="41"/>
      <c r="K23" s="41"/>
      <c r="L23" s="41"/>
      <c r="M23" s="41"/>
      <c r="N23" s="41"/>
      <c r="O23" s="41"/>
      <c r="P23" s="30">
        <f>B23+C23+D23+E23+F23+G23+H23</f>
        <v>51</v>
      </c>
      <c r="Q23" s="30">
        <v>6</v>
      </c>
      <c r="R23" s="31">
        <f>P23/100</f>
        <v>0.51</v>
      </c>
      <c r="S23" s="71" t="s">
        <v>95</v>
      </c>
      <c r="T23" s="32" t="s">
        <v>224</v>
      </c>
      <c r="U23" s="33" t="s">
        <v>225</v>
      </c>
      <c r="V23" s="32" t="s">
        <v>226</v>
      </c>
      <c r="W23" s="34" t="s">
        <v>120</v>
      </c>
      <c r="X23" s="34">
        <v>6</v>
      </c>
      <c r="Y23" s="35" t="s">
        <v>177</v>
      </c>
      <c r="Z23" s="36" t="s">
        <v>195</v>
      </c>
      <c r="AA23" s="36" t="s">
        <v>196</v>
      </c>
      <c r="AB23" s="36" t="s">
        <v>197</v>
      </c>
    </row>
    <row r="24" spans="1:28" s="73" customFormat="1" ht="15.75" customHeight="1" x14ac:dyDescent="0.2">
      <c r="A24" s="29" t="s">
        <v>47</v>
      </c>
      <c r="B24" s="30">
        <v>12</v>
      </c>
      <c r="C24" s="30">
        <v>0</v>
      </c>
      <c r="D24" s="30">
        <v>0</v>
      </c>
      <c r="E24" s="30">
        <v>20</v>
      </c>
      <c r="F24" s="30">
        <v>9</v>
      </c>
      <c r="G24" s="30">
        <v>3</v>
      </c>
      <c r="H24" s="30">
        <v>5</v>
      </c>
      <c r="I24" s="41"/>
      <c r="J24" s="41"/>
      <c r="K24" s="41"/>
      <c r="L24" s="41"/>
      <c r="M24" s="41"/>
      <c r="N24" s="41"/>
      <c r="O24" s="41"/>
      <c r="P24" s="30">
        <f>B24+C24+D24+E24+F24+G24+H24</f>
        <v>49</v>
      </c>
      <c r="Q24" s="30">
        <v>7</v>
      </c>
      <c r="R24" s="31">
        <f>P24/100</f>
        <v>0.49</v>
      </c>
      <c r="S24" s="71" t="s">
        <v>96</v>
      </c>
      <c r="T24" s="32" t="s">
        <v>246</v>
      </c>
      <c r="U24" s="33" t="s">
        <v>154</v>
      </c>
      <c r="V24" s="32" t="s">
        <v>247</v>
      </c>
      <c r="W24" s="34" t="s">
        <v>120</v>
      </c>
      <c r="X24" s="34">
        <v>6</v>
      </c>
      <c r="Y24" s="35" t="s">
        <v>201</v>
      </c>
      <c r="Z24" s="36" t="s">
        <v>157</v>
      </c>
      <c r="AA24" s="36" t="s">
        <v>158</v>
      </c>
      <c r="AB24" s="36" t="s">
        <v>159</v>
      </c>
    </row>
    <row r="25" spans="1:28" s="73" customFormat="1" ht="15.75" customHeight="1" x14ac:dyDescent="0.2">
      <c r="A25" s="29" t="s">
        <v>48</v>
      </c>
      <c r="B25" s="30">
        <v>15</v>
      </c>
      <c r="C25" s="30">
        <v>2</v>
      </c>
      <c r="D25" s="30">
        <v>0</v>
      </c>
      <c r="E25" s="30">
        <v>20</v>
      </c>
      <c r="F25" s="30">
        <v>12</v>
      </c>
      <c r="G25" s="30">
        <v>0</v>
      </c>
      <c r="H25" s="30">
        <v>0</v>
      </c>
      <c r="I25" s="41"/>
      <c r="J25" s="41"/>
      <c r="K25" s="41"/>
      <c r="L25" s="41"/>
      <c r="M25" s="41"/>
      <c r="N25" s="41"/>
      <c r="O25" s="41"/>
      <c r="P25" s="30">
        <f>B25+C25+D25+E25+F25+G25+H25</f>
        <v>49</v>
      </c>
      <c r="Q25" s="30">
        <v>7</v>
      </c>
      <c r="R25" s="31">
        <f>P25/100</f>
        <v>0.49</v>
      </c>
      <c r="S25" s="71" t="s">
        <v>96</v>
      </c>
      <c r="T25" s="32" t="s">
        <v>248</v>
      </c>
      <c r="U25" s="33" t="s">
        <v>249</v>
      </c>
      <c r="V25" s="32" t="s">
        <v>250</v>
      </c>
      <c r="W25" s="34" t="s">
        <v>120</v>
      </c>
      <c r="X25" s="34">
        <v>6</v>
      </c>
      <c r="Y25" s="35" t="s">
        <v>201</v>
      </c>
      <c r="Z25" s="36" t="s">
        <v>157</v>
      </c>
      <c r="AA25" s="36" t="s">
        <v>158</v>
      </c>
      <c r="AB25" s="36" t="s">
        <v>159</v>
      </c>
    </row>
    <row r="26" spans="1:28" s="73" customFormat="1" ht="15.75" customHeight="1" x14ac:dyDescent="0.2">
      <c r="A26" s="29" t="s">
        <v>34</v>
      </c>
      <c r="B26" s="30">
        <v>15</v>
      </c>
      <c r="C26" s="30">
        <v>6</v>
      </c>
      <c r="D26" s="30">
        <v>2</v>
      </c>
      <c r="E26" s="30">
        <v>10</v>
      </c>
      <c r="F26" s="30">
        <v>6</v>
      </c>
      <c r="G26" s="30">
        <v>2</v>
      </c>
      <c r="H26" s="30">
        <v>5</v>
      </c>
      <c r="I26" s="41"/>
      <c r="J26" s="41"/>
      <c r="K26" s="41"/>
      <c r="L26" s="41"/>
      <c r="M26" s="41"/>
      <c r="N26" s="41"/>
      <c r="O26" s="41"/>
      <c r="P26" s="30">
        <f>B26+C26+D26+E26+F26+G26+H26</f>
        <v>46</v>
      </c>
      <c r="Q26" s="30">
        <v>8</v>
      </c>
      <c r="R26" s="31">
        <f>P26/100</f>
        <v>0.46</v>
      </c>
      <c r="S26" s="71" t="s">
        <v>96</v>
      </c>
      <c r="T26" s="32" t="s">
        <v>215</v>
      </c>
      <c r="U26" s="33" t="s">
        <v>216</v>
      </c>
      <c r="V26" s="32" t="s">
        <v>217</v>
      </c>
      <c r="W26" s="34" t="s">
        <v>120</v>
      </c>
      <c r="X26" s="34">
        <v>6</v>
      </c>
      <c r="Y26" s="35" t="s">
        <v>201</v>
      </c>
      <c r="Z26" s="36" t="s">
        <v>157</v>
      </c>
      <c r="AA26" s="36" t="s">
        <v>158</v>
      </c>
      <c r="AB26" s="36" t="s">
        <v>159</v>
      </c>
    </row>
    <row r="27" spans="1:28" s="73" customFormat="1" ht="15.75" customHeight="1" x14ac:dyDescent="0.2">
      <c r="A27" s="29" t="s">
        <v>40</v>
      </c>
      <c r="B27" s="30">
        <v>12</v>
      </c>
      <c r="C27" s="30">
        <v>2</v>
      </c>
      <c r="D27" s="30">
        <v>2</v>
      </c>
      <c r="E27" s="30">
        <v>10</v>
      </c>
      <c r="F27" s="30">
        <v>0</v>
      </c>
      <c r="G27" s="30">
        <v>6</v>
      </c>
      <c r="H27" s="30">
        <v>10</v>
      </c>
      <c r="I27" s="41"/>
      <c r="J27" s="41"/>
      <c r="K27" s="41"/>
      <c r="L27" s="41"/>
      <c r="M27" s="41"/>
      <c r="N27" s="41"/>
      <c r="O27" s="41"/>
      <c r="P27" s="30">
        <f>B27+C27+D27+E27+F27+G27+H27</f>
        <v>42</v>
      </c>
      <c r="Q27" s="30">
        <v>9</v>
      </c>
      <c r="R27" s="31">
        <f>P27/100</f>
        <v>0.42</v>
      </c>
      <c r="S27" s="71" t="s">
        <v>96</v>
      </c>
      <c r="T27" s="32" t="s">
        <v>229</v>
      </c>
      <c r="U27" s="33" t="s">
        <v>192</v>
      </c>
      <c r="V27" s="32" t="s">
        <v>230</v>
      </c>
      <c r="W27" s="34" t="s">
        <v>120</v>
      </c>
      <c r="X27" s="34">
        <v>6</v>
      </c>
      <c r="Y27" s="35" t="s">
        <v>201</v>
      </c>
      <c r="Z27" s="36" t="s">
        <v>157</v>
      </c>
      <c r="AA27" s="36" t="s">
        <v>158</v>
      </c>
      <c r="AB27" s="36" t="s">
        <v>159</v>
      </c>
    </row>
    <row r="28" spans="1:28" s="73" customFormat="1" ht="15.75" customHeight="1" x14ac:dyDescent="0.2">
      <c r="A28" s="29" t="s">
        <v>45</v>
      </c>
      <c r="B28" s="30">
        <v>9</v>
      </c>
      <c r="C28" s="30">
        <v>2</v>
      </c>
      <c r="D28" s="30">
        <v>0</v>
      </c>
      <c r="E28" s="30">
        <v>20</v>
      </c>
      <c r="F28" s="30">
        <v>6</v>
      </c>
      <c r="G28" s="30">
        <v>0</v>
      </c>
      <c r="H28" s="30">
        <v>5</v>
      </c>
      <c r="I28" s="41"/>
      <c r="J28" s="41"/>
      <c r="K28" s="41"/>
      <c r="L28" s="41"/>
      <c r="M28" s="41"/>
      <c r="N28" s="41"/>
      <c r="O28" s="41"/>
      <c r="P28" s="30">
        <f>B28+C28+D28+E28+F28+G28+H28</f>
        <v>42</v>
      </c>
      <c r="Q28" s="30">
        <v>9</v>
      </c>
      <c r="R28" s="31">
        <f>P28/100</f>
        <v>0.42</v>
      </c>
      <c r="S28" s="71" t="s">
        <v>96</v>
      </c>
      <c r="T28" s="32" t="s">
        <v>242</v>
      </c>
      <c r="U28" s="33" t="s">
        <v>243</v>
      </c>
      <c r="V28" s="32" t="s">
        <v>176</v>
      </c>
      <c r="W28" s="34" t="s">
        <v>120</v>
      </c>
      <c r="X28" s="34">
        <v>6</v>
      </c>
      <c r="Y28" s="35" t="s">
        <v>201</v>
      </c>
      <c r="Z28" s="36" t="s">
        <v>157</v>
      </c>
      <c r="AA28" s="36" t="s">
        <v>158</v>
      </c>
      <c r="AB28" s="36" t="s">
        <v>159</v>
      </c>
    </row>
    <row r="29" spans="1:28" s="73" customFormat="1" ht="15.75" customHeight="1" x14ac:dyDescent="0.2">
      <c r="A29" s="29" t="s">
        <v>49</v>
      </c>
      <c r="B29" s="30">
        <v>15</v>
      </c>
      <c r="C29" s="30">
        <v>1</v>
      </c>
      <c r="D29" s="30">
        <v>0</v>
      </c>
      <c r="E29" s="30">
        <v>12</v>
      </c>
      <c r="F29" s="30">
        <v>6</v>
      </c>
      <c r="G29" s="30">
        <v>0</v>
      </c>
      <c r="H29" s="30">
        <v>5</v>
      </c>
      <c r="I29" s="41"/>
      <c r="J29" s="41"/>
      <c r="K29" s="41"/>
      <c r="L29" s="41"/>
      <c r="M29" s="41"/>
      <c r="N29" s="41"/>
      <c r="O29" s="41"/>
      <c r="P29" s="30">
        <f>B29+C29+D29+E29+F29+G29+H29</f>
        <v>39</v>
      </c>
      <c r="Q29" s="30">
        <v>10</v>
      </c>
      <c r="R29" s="31">
        <f>P29/100</f>
        <v>0.39</v>
      </c>
      <c r="S29" s="71" t="s">
        <v>96</v>
      </c>
      <c r="T29" s="32" t="s">
        <v>251</v>
      </c>
      <c r="U29" s="33" t="s">
        <v>185</v>
      </c>
      <c r="V29" s="32" t="s">
        <v>186</v>
      </c>
      <c r="W29" s="34" t="s">
        <v>120</v>
      </c>
      <c r="X29" s="34">
        <v>6</v>
      </c>
      <c r="Y29" s="35" t="s">
        <v>201</v>
      </c>
      <c r="Z29" s="36" t="s">
        <v>157</v>
      </c>
      <c r="AA29" s="36" t="s">
        <v>158</v>
      </c>
      <c r="AB29" s="36" t="s">
        <v>159</v>
      </c>
    </row>
    <row r="30" spans="1:28" s="73" customFormat="1" ht="15.75" customHeight="1" x14ac:dyDescent="0.2">
      <c r="A30" s="29" t="s">
        <v>39</v>
      </c>
      <c r="B30" s="30">
        <v>12</v>
      </c>
      <c r="C30" s="30">
        <v>5</v>
      </c>
      <c r="D30" s="30">
        <v>0</v>
      </c>
      <c r="E30" s="30">
        <v>20</v>
      </c>
      <c r="F30" s="30">
        <v>0</v>
      </c>
      <c r="G30" s="30">
        <v>0</v>
      </c>
      <c r="H30" s="30">
        <v>0</v>
      </c>
      <c r="I30" s="41"/>
      <c r="J30" s="41"/>
      <c r="K30" s="41"/>
      <c r="L30" s="41"/>
      <c r="M30" s="41"/>
      <c r="N30" s="41"/>
      <c r="O30" s="41"/>
      <c r="P30" s="30">
        <f>B30+C30+D30+E30+F30+G30+H30</f>
        <v>37</v>
      </c>
      <c r="Q30" s="30">
        <v>11</v>
      </c>
      <c r="R30" s="31">
        <f>P30/100</f>
        <v>0.37</v>
      </c>
      <c r="S30" s="71" t="s">
        <v>96</v>
      </c>
      <c r="T30" s="32" t="s">
        <v>227</v>
      </c>
      <c r="U30" s="33" t="s">
        <v>228</v>
      </c>
      <c r="V30" s="32" t="s">
        <v>209</v>
      </c>
      <c r="W30" s="34" t="s">
        <v>120</v>
      </c>
      <c r="X30" s="34">
        <v>6</v>
      </c>
      <c r="Y30" s="35" t="s">
        <v>201</v>
      </c>
      <c r="Z30" s="36" t="s">
        <v>157</v>
      </c>
      <c r="AA30" s="36" t="s">
        <v>158</v>
      </c>
      <c r="AB30" s="36" t="s">
        <v>159</v>
      </c>
    </row>
    <row r="31" spans="1:28" s="73" customFormat="1" ht="15.75" customHeight="1" x14ac:dyDescent="0.2">
      <c r="A31" s="29" t="s">
        <v>29</v>
      </c>
      <c r="B31" s="30">
        <v>15</v>
      </c>
      <c r="C31" s="30">
        <v>0</v>
      </c>
      <c r="D31" s="30">
        <v>0</v>
      </c>
      <c r="E31" s="30">
        <v>12</v>
      </c>
      <c r="F31" s="30">
        <v>3</v>
      </c>
      <c r="G31" s="30">
        <v>0</v>
      </c>
      <c r="H31" s="30">
        <v>5</v>
      </c>
      <c r="I31" s="41"/>
      <c r="J31" s="41"/>
      <c r="K31" s="41"/>
      <c r="L31" s="41"/>
      <c r="M31" s="41"/>
      <c r="N31" s="41"/>
      <c r="O31" s="41"/>
      <c r="P31" s="30">
        <f>B31+C31+D31+E31+F31+G31+H31</f>
        <v>35</v>
      </c>
      <c r="Q31" s="30">
        <v>12</v>
      </c>
      <c r="R31" s="31">
        <f>P31/100</f>
        <v>0.35</v>
      </c>
      <c r="S31" s="71" t="s">
        <v>96</v>
      </c>
      <c r="T31" s="32" t="s">
        <v>202</v>
      </c>
      <c r="U31" s="33" t="s">
        <v>203</v>
      </c>
      <c r="V31" s="32" t="s">
        <v>204</v>
      </c>
      <c r="W31" s="34" t="s">
        <v>120</v>
      </c>
      <c r="X31" s="34">
        <v>6</v>
      </c>
      <c r="Y31" s="35" t="s">
        <v>201</v>
      </c>
      <c r="Z31" s="36" t="s">
        <v>157</v>
      </c>
      <c r="AA31" s="36" t="s">
        <v>158</v>
      </c>
      <c r="AB31" s="36" t="s">
        <v>159</v>
      </c>
    </row>
    <row r="32" spans="1:28" s="73" customFormat="1" ht="15.75" customHeight="1" x14ac:dyDescent="0.2">
      <c r="A32" s="29" t="s">
        <v>41</v>
      </c>
      <c r="B32" s="30">
        <v>6</v>
      </c>
      <c r="C32" s="30">
        <v>2</v>
      </c>
      <c r="D32" s="30">
        <v>0</v>
      </c>
      <c r="E32" s="30">
        <v>20</v>
      </c>
      <c r="F32" s="30">
        <v>6</v>
      </c>
      <c r="G32" s="30">
        <v>0</v>
      </c>
      <c r="H32" s="30">
        <v>0</v>
      </c>
      <c r="I32" s="41"/>
      <c r="J32" s="41"/>
      <c r="K32" s="41"/>
      <c r="L32" s="41"/>
      <c r="M32" s="41"/>
      <c r="N32" s="41"/>
      <c r="O32" s="41"/>
      <c r="P32" s="30">
        <f>B32+C32+D32+E32+F32+G32+H32</f>
        <v>34</v>
      </c>
      <c r="Q32" s="30">
        <v>13</v>
      </c>
      <c r="R32" s="31">
        <f>P32/100</f>
        <v>0.34</v>
      </c>
      <c r="S32" s="71" t="s">
        <v>96</v>
      </c>
      <c r="T32" s="32" t="s">
        <v>231</v>
      </c>
      <c r="U32" s="33" t="s">
        <v>232</v>
      </c>
      <c r="V32" s="32" t="s">
        <v>233</v>
      </c>
      <c r="W32" s="34" t="s">
        <v>120</v>
      </c>
      <c r="X32" s="34">
        <v>6</v>
      </c>
      <c r="Y32" s="35" t="s">
        <v>210</v>
      </c>
      <c r="Z32" s="36" t="s">
        <v>157</v>
      </c>
      <c r="AA32" s="36" t="s">
        <v>158</v>
      </c>
      <c r="AB32" s="36" t="s">
        <v>159</v>
      </c>
    </row>
    <row r="33" spans="1:28" s="73" customFormat="1" ht="15.75" customHeight="1" x14ac:dyDescent="0.2">
      <c r="A33" s="29" t="s">
        <v>27</v>
      </c>
      <c r="B33" s="30">
        <v>12</v>
      </c>
      <c r="C33" s="30">
        <v>1</v>
      </c>
      <c r="D33" s="30">
        <v>2</v>
      </c>
      <c r="E33" s="30">
        <v>10</v>
      </c>
      <c r="F33" s="30">
        <v>6</v>
      </c>
      <c r="G33" s="30">
        <v>1</v>
      </c>
      <c r="H33" s="30">
        <v>0</v>
      </c>
      <c r="I33" s="41"/>
      <c r="J33" s="41"/>
      <c r="K33" s="41"/>
      <c r="L33" s="41"/>
      <c r="M33" s="41"/>
      <c r="N33" s="41"/>
      <c r="O33" s="41"/>
      <c r="P33" s="30">
        <f>B33+C33+D33+E33+F33+G33+H33</f>
        <v>32</v>
      </c>
      <c r="Q33" s="30">
        <v>14</v>
      </c>
      <c r="R33" s="31">
        <f>P33/100</f>
        <v>0.32</v>
      </c>
      <c r="S33" s="71" t="s">
        <v>96</v>
      </c>
      <c r="T33" s="32" t="s">
        <v>191</v>
      </c>
      <c r="U33" s="33" t="s">
        <v>192</v>
      </c>
      <c r="V33" s="32" t="s">
        <v>193</v>
      </c>
      <c r="W33" s="34" t="s">
        <v>120</v>
      </c>
      <c r="X33" s="34">
        <v>6</v>
      </c>
      <c r="Y33" s="35" t="s">
        <v>194</v>
      </c>
      <c r="Z33" s="36" t="s">
        <v>195</v>
      </c>
      <c r="AA33" s="36" t="s">
        <v>196</v>
      </c>
      <c r="AB33" s="36" t="s">
        <v>197</v>
      </c>
    </row>
    <row r="34" spans="1:28" s="73" customFormat="1" ht="15.75" customHeight="1" x14ac:dyDescent="0.2">
      <c r="A34" s="29" t="s">
        <v>32</v>
      </c>
      <c r="B34" s="30">
        <v>15</v>
      </c>
      <c r="C34" s="30">
        <v>0</v>
      </c>
      <c r="D34" s="30">
        <v>2</v>
      </c>
      <c r="E34" s="30">
        <v>12</v>
      </c>
      <c r="F34" s="30">
        <v>3</v>
      </c>
      <c r="G34" s="30">
        <v>0</v>
      </c>
      <c r="H34" s="30">
        <v>0</v>
      </c>
      <c r="I34" s="41"/>
      <c r="J34" s="41"/>
      <c r="K34" s="41"/>
      <c r="L34" s="41"/>
      <c r="M34" s="41"/>
      <c r="N34" s="41"/>
      <c r="O34" s="41"/>
      <c r="P34" s="30">
        <f>B34+C34+D34+E34+F34+G34+H34</f>
        <v>32</v>
      </c>
      <c r="Q34" s="30">
        <v>14</v>
      </c>
      <c r="R34" s="31">
        <f>P34/100</f>
        <v>0.32</v>
      </c>
      <c r="S34" s="71" t="s">
        <v>96</v>
      </c>
      <c r="T34" s="32" t="s">
        <v>211</v>
      </c>
      <c r="U34" s="33" t="s">
        <v>212</v>
      </c>
      <c r="V34" s="32" t="s">
        <v>213</v>
      </c>
      <c r="W34" s="34" t="s">
        <v>120</v>
      </c>
      <c r="X34" s="34">
        <v>6</v>
      </c>
      <c r="Y34" s="35" t="s">
        <v>201</v>
      </c>
      <c r="Z34" s="36" t="s">
        <v>157</v>
      </c>
      <c r="AA34" s="36" t="s">
        <v>158</v>
      </c>
      <c r="AB34" s="36" t="s">
        <v>159</v>
      </c>
    </row>
    <row r="35" spans="1:28" s="73" customFormat="1" ht="15.75" customHeight="1" x14ac:dyDescent="0.2">
      <c r="A35" s="29" t="s">
        <v>33</v>
      </c>
      <c r="B35" s="30">
        <v>3</v>
      </c>
      <c r="C35" s="30">
        <v>2</v>
      </c>
      <c r="D35" s="30">
        <v>2</v>
      </c>
      <c r="E35" s="30">
        <v>20</v>
      </c>
      <c r="F35" s="30">
        <v>0</v>
      </c>
      <c r="G35" s="30">
        <v>0</v>
      </c>
      <c r="H35" s="30">
        <v>0</v>
      </c>
      <c r="I35" s="41"/>
      <c r="J35" s="41"/>
      <c r="K35" s="41"/>
      <c r="L35" s="41"/>
      <c r="M35" s="41"/>
      <c r="N35" s="41"/>
      <c r="O35" s="41"/>
      <c r="P35" s="30">
        <f>B35+C35+D35+E35+F35+G35+H35</f>
        <v>27</v>
      </c>
      <c r="Q35" s="30">
        <v>15</v>
      </c>
      <c r="R35" s="31">
        <f>P35/100</f>
        <v>0.27</v>
      </c>
      <c r="S35" s="71" t="s">
        <v>96</v>
      </c>
      <c r="T35" s="32" t="s">
        <v>214</v>
      </c>
      <c r="U35" s="33" t="s">
        <v>199</v>
      </c>
      <c r="V35" s="32" t="s">
        <v>213</v>
      </c>
      <c r="W35" s="34" t="s">
        <v>120</v>
      </c>
      <c r="X35" s="34">
        <v>6</v>
      </c>
      <c r="Y35" s="35" t="s">
        <v>194</v>
      </c>
      <c r="Z35" s="36" t="s">
        <v>195</v>
      </c>
      <c r="AA35" s="36" t="s">
        <v>196</v>
      </c>
      <c r="AB35" s="36" t="s">
        <v>197</v>
      </c>
    </row>
    <row r="36" spans="1:28" s="73" customFormat="1" ht="15.75" customHeight="1" x14ac:dyDescent="0.2">
      <c r="A36" s="29" t="s">
        <v>37</v>
      </c>
      <c r="B36" s="30">
        <v>6</v>
      </c>
      <c r="C36" s="30">
        <v>5</v>
      </c>
      <c r="D36" s="30">
        <v>0</v>
      </c>
      <c r="E36" s="30">
        <v>10</v>
      </c>
      <c r="F36" s="30">
        <v>3</v>
      </c>
      <c r="G36" s="30">
        <v>1</v>
      </c>
      <c r="H36" s="30">
        <v>0</v>
      </c>
      <c r="I36" s="41"/>
      <c r="J36" s="41"/>
      <c r="K36" s="41"/>
      <c r="L36" s="41"/>
      <c r="M36" s="41"/>
      <c r="N36" s="41"/>
      <c r="O36" s="41"/>
      <c r="P36" s="30">
        <f>B36+C36+D36+E36+F36+G36+H36</f>
        <v>25</v>
      </c>
      <c r="Q36" s="30">
        <v>16</v>
      </c>
      <c r="R36" s="31">
        <f>P36/100</f>
        <v>0.25</v>
      </c>
      <c r="S36" s="71" t="s">
        <v>96</v>
      </c>
      <c r="T36" s="32" t="s">
        <v>222</v>
      </c>
      <c r="U36" s="33" t="s">
        <v>223</v>
      </c>
      <c r="V36" s="32" t="s">
        <v>162</v>
      </c>
      <c r="W36" s="34" t="s">
        <v>120</v>
      </c>
      <c r="X36" s="34">
        <v>6</v>
      </c>
      <c r="Y36" s="35" t="s">
        <v>210</v>
      </c>
      <c r="Z36" s="36" t="s">
        <v>157</v>
      </c>
      <c r="AA36" s="36" t="s">
        <v>158</v>
      </c>
      <c r="AB36" s="36" t="s">
        <v>159</v>
      </c>
    </row>
    <row r="37" spans="1:28" s="73" customFormat="1" ht="15.75" customHeight="1" x14ac:dyDescent="0.2">
      <c r="A37" s="29" t="s">
        <v>42</v>
      </c>
      <c r="B37" s="30">
        <v>6</v>
      </c>
      <c r="C37" s="30">
        <v>2</v>
      </c>
      <c r="D37" s="30">
        <v>0</v>
      </c>
      <c r="E37" s="30">
        <v>12</v>
      </c>
      <c r="F37" s="30">
        <v>0</v>
      </c>
      <c r="G37" s="30">
        <v>0</v>
      </c>
      <c r="H37" s="30">
        <v>0</v>
      </c>
      <c r="I37" s="41"/>
      <c r="J37" s="41"/>
      <c r="K37" s="41"/>
      <c r="L37" s="41"/>
      <c r="M37" s="41"/>
      <c r="N37" s="41"/>
      <c r="O37" s="41"/>
      <c r="P37" s="30">
        <f>B37+C37+D37+E37+F37+G37+H37</f>
        <v>20</v>
      </c>
      <c r="Q37" s="30">
        <v>17</v>
      </c>
      <c r="R37" s="31">
        <f>P37/100</f>
        <v>0.2</v>
      </c>
      <c r="S37" s="71" t="s">
        <v>96</v>
      </c>
      <c r="T37" s="32" t="s">
        <v>234</v>
      </c>
      <c r="U37" s="33" t="s">
        <v>235</v>
      </c>
      <c r="V37" s="32" t="s">
        <v>236</v>
      </c>
      <c r="W37" s="34" t="s">
        <v>120</v>
      </c>
      <c r="X37" s="34">
        <v>6</v>
      </c>
      <c r="Y37" s="35" t="s">
        <v>210</v>
      </c>
      <c r="Z37" s="36" t="s">
        <v>157</v>
      </c>
      <c r="AA37" s="36" t="s">
        <v>158</v>
      </c>
      <c r="AB37" s="36" t="s">
        <v>159</v>
      </c>
    </row>
    <row r="38" spans="1:28" s="73" customFormat="1" ht="15.75" customHeight="1" x14ac:dyDescent="0.2">
      <c r="A38" s="29" t="s">
        <v>43</v>
      </c>
      <c r="B38" s="30">
        <v>9</v>
      </c>
      <c r="C38" s="30">
        <v>0</v>
      </c>
      <c r="D38" s="30">
        <v>0</v>
      </c>
      <c r="E38" s="30">
        <v>4</v>
      </c>
      <c r="F38" s="30">
        <v>0</v>
      </c>
      <c r="G38" s="30">
        <v>0</v>
      </c>
      <c r="H38" s="30">
        <v>5</v>
      </c>
      <c r="I38" s="41"/>
      <c r="J38" s="41"/>
      <c r="K38" s="41"/>
      <c r="L38" s="41"/>
      <c r="M38" s="41"/>
      <c r="N38" s="41"/>
      <c r="O38" s="41"/>
      <c r="P38" s="30">
        <f>B38+C38+D38+E38+F38+G38+H38</f>
        <v>18</v>
      </c>
      <c r="Q38" s="30">
        <v>18</v>
      </c>
      <c r="R38" s="31">
        <f>P38/100</f>
        <v>0.18</v>
      </c>
      <c r="S38" s="71" t="s">
        <v>96</v>
      </c>
      <c r="T38" s="32" t="s">
        <v>237</v>
      </c>
      <c r="U38" s="33" t="s">
        <v>238</v>
      </c>
      <c r="V38" s="32" t="s">
        <v>239</v>
      </c>
      <c r="W38" s="34" t="s">
        <v>120</v>
      </c>
      <c r="X38" s="34">
        <v>6</v>
      </c>
      <c r="Y38" s="35" t="s">
        <v>210</v>
      </c>
      <c r="Z38" s="36" t="s">
        <v>157</v>
      </c>
      <c r="AA38" s="36" t="s">
        <v>158</v>
      </c>
      <c r="AB38" s="36" t="s">
        <v>159</v>
      </c>
    </row>
    <row r="39" spans="1:28" s="73" customFormat="1" ht="15.75" customHeight="1" x14ac:dyDescent="0.2">
      <c r="A39" s="29" t="s">
        <v>36</v>
      </c>
      <c r="B39" s="30">
        <v>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41"/>
      <c r="J39" s="41"/>
      <c r="K39" s="41"/>
      <c r="L39" s="41"/>
      <c r="M39" s="41"/>
      <c r="N39" s="41"/>
      <c r="O39" s="41"/>
      <c r="P39" s="30">
        <f>B39+C39+D39+E39+F39+G39+H39</f>
        <v>6</v>
      </c>
      <c r="Q39" s="30">
        <v>19</v>
      </c>
      <c r="R39" s="31">
        <f>P39/100</f>
        <v>0.06</v>
      </c>
      <c r="S39" s="71" t="s">
        <v>96</v>
      </c>
      <c r="T39" s="32" t="s">
        <v>220</v>
      </c>
      <c r="U39" s="33" t="s">
        <v>168</v>
      </c>
      <c r="V39" s="32" t="s">
        <v>221</v>
      </c>
      <c r="W39" s="34" t="s">
        <v>120</v>
      </c>
      <c r="X39" s="34">
        <v>6</v>
      </c>
      <c r="Y39" s="35" t="s">
        <v>201</v>
      </c>
      <c r="Z39" s="36" t="s">
        <v>157</v>
      </c>
      <c r="AA39" s="36" t="s">
        <v>158</v>
      </c>
      <c r="AB39" s="36" t="s">
        <v>159</v>
      </c>
    </row>
    <row r="40" spans="1:28" s="73" customFormat="1" ht="15.75" customHeight="1" x14ac:dyDescent="0.2">
      <c r="A40" s="27" t="s">
        <v>52</v>
      </c>
      <c r="B40" s="11">
        <v>5</v>
      </c>
      <c r="C40" s="11">
        <v>6</v>
      </c>
      <c r="D40" s="11">
        <v>5</v>
      </c>
      <c r="E40" s="11">
        <v>16</v>
      </c>
      <c r="F40" s="11">
        <v>10</v>
      </c>
      <c r="G40" s="11">
        <v>5</v>
      </c>
      <c r="H40" s="11">
        <v>9</v>
      </c>
      <c r="I40" s="11">
        <v>2</v>
      </c>
      <c r="J40" s="11">
        <v>4</v>
      </c>
      <c r="K40" s="41"/>
      <c r="L40" s="41"/>
      <c r="M40" s="41"/>
      <c r="N40" s="41"/>
      <c r="O40" s="41"/>
      <c r="P40" s="11">
        <f>B40+C40+D40+E40+F40+G40+H40+I40+J40</f>
        <v>62</v>
      </c>
      <c r="Q40" s="11">
        <v>1</v>
      </c>
      <c r="R40" s="28">
        <f>P40/100</f>
        <v>0.62</v>
      </c>
      <c r="S40" s="70" t="s">
        <v>94</v>
      </c>
      <c r="T40" s="15" t="s">
        <v>258</v>
      </c>
      <c r="U40" s="14" t="s">
        <v>185</v>
      </c>
      <c r="V40" s="15" t="s">
        <v>186</v>
      </c>
      <c r="W40" s="16" t="s">
        <v>120</v>
      </c>
      <c r="X40" s="16">
        <v>7</v>
      </c>
      <c r="Y40" s="12" t="s">
        <v>259</v>
      </c>
      <c r="Z40" s="13" t="s">
        <v>157</v>
      </c>
      <c r="AA40" s="13" t="s">
        <v>158</v>
      </c>
      <c r="AB40" s="13" t="s">
        <v>159</v>
      </c>
    </row>
    <row r="41" spans="1:28" s="73" customFormat="1" ht="15.75" customHeight="1" x14ac:dyDescent="0.2">
      <c r="A41" s="27" t="s">
        <v>62</v>
      </c>
      <c r="B41" s="11">
        <v>6</v>
      </c>
      <c r="C41" s="11">
        <v>6</v>
      </c>
      <c r="D41" s="11">
        <v>12</v>
      </c>
      <c r="E41" s="11">
        <v>8</v>
      </c>
      <c r="F41" s="11">
        <v>8</v>
      </c>
      <c r="G41" s="11">
        <v>4</v>
      </c>
      <c r="H41" s="11">
        <v>6</v>
      </c>
      <c r="I41" s="11">
        <v>2</v>
      </c>
      <c r="J41" s="11">
        <v>0</v>
      </c>
      <c r="K41" s="41"/>
      <c r="L41" s="41"/>
      <c r="M41" s="41"/>
      <c r="N41" s="41"/>
      <c r="O41" s="41"/>
      <c r="P41" s="11">
        <f>B41+C41+D41+E41+F41+G41+H41+I41+J41</f>
        <v>52</v>
      </c>
      <c r="Q41" s="11">
        <v>2</v>
      </c>
      <c r="R41" s="28">
        <f>P41/100</f>
        <v>0.52</v>
      </c>
      <c r="S41" s="70" t="s">
        <v>95</v>
      </c>
      <c r="T41" s="15" t="s">
        <v>283</v>
      </c>
      <c r="U41" s="14" t="s">
        <v>284</v>
      </c>
      <c r="V41" s="15" t="s">
        <v>285</v>
      </c>
      <c r="W41" s="16" t="s">
        <v>120</v>
      </c>
      <c r="X41" s="16">
        <v>7</v>
      </c>
      <c r="Y41" s="12" t="s">
        <v>259</v>
      </c>
      <c r="Z41" s="13" t="s">
        <v>157</v>
      </c>
      <c r="AA41" s="13" t="s">
        <v>158</v>
      </c>
      <c r="AB41" s="13" t="s">
        <v>159</v>
      </c>
    </row>
    <row r="42" spans="1:28" s="73" customFormat="1" ht="15.75" customHeight="1" x14ac:dyDescent="0.2">
      <c r="A42" s="27" t="s">
        <v>56</v>
      </c>
      <c r="B42" s="11">
        <v>7</v>
      </c>
      <c r="C42" s="11">
        <v>4</v>
      </c>
      <c r="D42" s="11">
        <v>7</v>
      </c>
      <c r="E42" s="11">
        <v>10</v>
      </c>
      <c r="F42" s="11">
        <v>4</v>
      </c>
      <c r="G42" s="11">
        <v>0</v>
      </c>
      <c r="H42" s="11">
        <v>6</v>
      </c>
      <c r="I42" s="11">
        <v>4</v>
      </c>
      <c r="J42" s="11">
        <v>3</v>
      </c>
      <c r="K42" s="41"/>
      <c r="L42" s="41"/>
      <c r="M42" s="41"/>
      <c r="N42" s="41"/>
      <c r="O42" s="41"/>
      <c r="P42" s="11">
        <f>B42+C42+D42+E42+F42+G42+H42+I42+J42</f>
        <v>45</v>
      </c>
      <c r="Q42" s="11">
        <v>3</v>
      </c>
      <c r="R42" s="28">
        <f>P42/100</f>
        <v>0.45</v>
      </c>
      <c r="S42" s="70" t="s">
        <v>95</v>
      </c>
      <c r="T42" s="15" t="s">
        <v>267</v>
      </c>
      <c r="U42" s="14" t="s">
        <v>268</v>
      </c>
      <c r="V42" s="15" t="s">
        <v>269</v>
      </c>
      <c r="W42" s="16" t="s">
        <v>120</v>
      </c>
      <c r="X42" s="16">
        <v>7</v>
      </c>
      <c r="Y42" s="12" t="s">
        <v>259</v>
      </c>
      <c r="Z42" s="13" t="s">
        <v>157</v>
      </c>
      <c r="AA42" s="13" t="s">
        <v>158</v>
      </c>
      <c r="AB42" s="13" t="s">
        <v>159</v>
      </c>
    </row>
    <row r="43" spans="1:28" s="73" customFormat="1" ht="15.75" customHeight="1" x14ac:dyDescent="0.2">
      <c r="A43" s="27" t="s">
        <v>55</v>
      </c>
      <c r="B43" s="11">
        <v>6</v>
      </c>
      <c r="C43" s="11">
        <v>4</v>
      </c>
      <c r="D43" s="11">
        <v>5</v>
      </c>
      <c r="E43" s="11">
        <v>16</v>
      </c>
      <c r="F43" s="11">
        <v>4</v>
      </c>
      <c r="G43" s="11">
        <v>0</v>
      </c>
      <c r="H43" s="11">
        <v>3</v>
      </c>
      <c r="I43" s="11">
        <v>2</v>
      </c>
      <c r="J43" s="11">
        <v>3</v>
      </c>
      <c r="K43" s="41"/>
      <c r="L43" s="41"/>
      <c r="M43" s="41"/>
      <c r="N43" s="41"/>
      <c r="O43" s="41"/>
      <c r="P43" s="11">
        <f>B43+C43+D43+E43+F43+G43+H43+I43+J43</f>
        <v>43</v>
      </c>
      <c r="Q43" s="11">
        <v>4</v>
      </c>
      <c r="R43" s="28">
        <f>P43/100</f>
        <v>0.43</v>
      </c>
      <c r="S43" s="70" t="s">
        <v>95</v>
      </c>
      <c r="T43" s="15" t="s">
        <v>264</v>
      </c>
      <c r="U43" s="14" t="s">
        <v>265</v>
      </c>
      <c r="V43" s="15" t="s">
        <v>266</v>
      </c>
      <c r="W43" s="16" t="s">
        <v>120</v>
      </c>
      <c r="X43" s="16">
        <v>7</v>
      </c>
      <c r="Y43" s="12" t="s">
        <v>255</v>
      </c>
      <c r="Z43" s="13" t="s">
        <v>157</v>
      </c>
      <c r="AA43" s="13" t="s">
        <v>158</v>
      </c>
      <c r="AB43" s="13" t="s">
        <v>159</v>
      </c>
    </row>
    <row r="44" spans="1:28" s="73" customFormat="1" ht="15.75" customHeight="1" x14ac:dyDescent="0.2">
      <c r="A44" s="27" t="s">
        <v>59</v>
      </c>
      <c r="B44" s="11">
        <v>5</v>
      </c>
      <c r="C44" s="11">
        <v>4</v>
      </c>
      <c r="D44" s="11">
        <v>5</v>
      </c>
      <c r="E44" s="11">
        <v>10</v>
      </c>
      <c r="F44" s="11">
        <v>4</v>
      </c>
      <c r="G44" s="11">
        <v>2</v>
      </c>
      <c r="H44" s="11">
        <v>6</v>
      </c>
      <c r="I44" s="11">
        <v>2</v>
      </c>
      <c r="J44" s="11">
        <v>0</v>
      </c>
      <c r="K44" s="41"/>
      <c r="L44" s="41"/>
      <c r="M44" s="41"/>
      <c r="N44" s="41"/>
      <c r="O44" s="41"/>
      <c r="P44" s="11">
        <f>B44+C44+D44+E44+F44+G44+H44+I44+J44</f>
        <v>38</v>
      </c>
      <c r="Q44" s="11">
        <v>5</v>
      </c>
      <c r="R44" s="28">
        <f>P44/100</f>
        <v>0.38</v>
      </c>
      <c r="S44" s="70" t="s">
        <v>96</v>
      </c>
      <c r="T44" s="15" t="s">
        <v>278</v>
      </c>
      <c r="U44" s="14" t="s">
        <v>219</v>
      </c>
      <c r="V44" s="15" t="s">
        <v>276</v>
      </c>
      <c r="W44" s="16" t="s">
        <v>120</v>
      </c>
      <c r="X44" s="16">
        <v>7</v>
      </c>
      <c r="Y44" s="12" t="s">
        <v>277</v>
      </c>
      <c r="Z44" s="13" t="s">
        <v>256</v>
      </c>
      <c r="AA44" s="13" t="s">
        <v>257</v>
      </c>
      <c r="AB44" s="13" t="s">
        <v>250</v>
      </c>
    </row>
    <row r="45" spans="1:28" s="73" customFormat="1" ht="15.75" customHeight="1" x14ac:dyDescent="0.2">
      <c r="A45" s="27" t="s">
        <v>53</v>
      </c>
      <c r="B45" s="11">
        <v>5</v>
      </c>
      <c r="C45" s="11">
        <v>0</v>
      </c>
      <c r="D45" s="11">
        <v>10</v>
      </c>
      <c r="E45" s="11">
        <v>8</v>
      </c>
      <c r="F45" s="11">
        <v>4</v>
      </c>
      <c r="G45" s="11">
        <v>0</v>
      </c>
      <c r="H45" s="11">
        <v>6</v>
      </c>
      <c r="I45" s="11">
        <v>0</v>
      </c>
      <c r="J45" s="11">
        <v>0</v>
      </c>
      <c r="K45" s="41"/>
      <c r="L45" s="41"/>
      <c r="M45" s="41"/>
      <c r="N45" s="41"/>
      <c r="O45" s="41"/>
      <c r="P45" s="11">
        <f>B45+C45+D45+E45+F45+G45+H45+I45+J45</f>
        <v>33</v>
      </c>
      <c r="Q45" s="11">
        <v>6</v>
      </c>
      <c r="R45" s="28">
        <f>P45/100</f>
        <v>0.33</v>
      </c>
      <c r="S45" s="70" t="s">
        <v>96</v>
      </c>
      <c r="T45" s="15" t="s">
        <v>260</v>
      </c>
      <c r="U45" s="14" t="s">
        <v>228</v>
      </c>
      <c r="V45" s="15" t="s">
        <v>261</v>
      </c>
      <c r="W45" s="16" t="s">
        <v>120</v>
      </c>
      <c r="X45" s="16">
        <v>7</v>
      </c>
      <c r="Y45" s="12" t="s">
        <v>177</v>
      </c>
      <c r="Z45" s="13" t="s">
        <v>256</v>
      </c>
      <c r="AA45" s="13" t="s">
        <v>257</v>
      </c>
      <c r="AB45" s="13" t="s">
        <v>250</v>
      </c>
    </row>
    <row r="46" spans="1:28" s="73" customFormat="1" ht="15.75" customHeight="1" x14ac:dyDescent="0.2">
      <c r="A46" s="27" t="s">
        <v>54</v>
      </c>
      <c r="B46" s="11">
        <v>7</v>
      </c>
      <c r="C46" s="11">
        <v>6</v>
      </c>
      <c r="D46" s="11">
        <v>0</v>
      </c>
      <c r="E46" s="11">
        <v>8</v>
      </c>
      <c r="F46" s="11">
        <v>4</v>
      </c>
      <c r="G46" s="11">
        <v>0</v>
      </c>
      <c r="H46" s="11">
        <v>0</v>
      </c>
      <c r="I46" s="11">
        <v>4</v>
      </c>
      <c r="J46" s="11">
        <v>0</v>
      </c>
      <c r="K46" s="41"/>
      <c r="L46" s="41"/>
      <c r="M46" s="41"/>
      <c r="N46" s="41"/>
      <c r="O46" s="41"/>
      <c r="P46" s="11">
        <f>B46+C46+D46+E46+F46+G46+H46+I46+J46</f>
        <v>29</v>
      </c>
      <c r="Q46" s="11">
        <v>7</v>
      </c>
      <c r="R46" s="28">
        <f>P46/100</f>
        <v>0.28999999999999998</v>
      </c>
      <c r="S46" s="70" t="s">
        <v>96</v>
      </c>
      <c r="T46" s="15" t="s">
        <v>262</v>
      </c>
      <c r="U46" s="14" t="s">
        <v>263</v>
      </c>
      <c r="V46" s="15" t="s">
        <v>186</v>
      </c>
      <c r="W46" s="16" t="s">
        <v>120</v>
      </c>
      <c r="X46" s="16">
        <v>7</v>
      </c>
      <c r="Y46" s="12" t="s">
        <v>255</v>
      </c>
      <c r="Z46" s="13" t="s">
        <v>157</v>
      </c>
      <c r="AA46" s="13" t="s">
        <v>158</v>
      </c>
      <c r="AB46" s="13" t="s">
        <v>159</v>
      </c>
    </row>
    <row r="47" spans="1:28" s="73" customFormat="1" ht="15.75" customHeight="1" x14ac:dyDescent="0.2">
      <c r="A47" s="27" t="s">
        <v>64</v>
      </c>
      <c r="B47" s="11">
        <v>5</v>
      </c>
      <c r="C47" s="11">
        <v>4</v>
      </c>
      <c r="D47" s="11">
        <v>2</v>
      </c>
      <c r="E47" s="11">
        <v>8</v>
      </c>
      <c r="F47" s="11">
        <v>4</v>
      </c>
      <c r="G47" s="11">
        <v>0</v>
      </c>
      <c r="H47" s="11">
        <v>3</v>
      </c>
      <c r="I47" s="11">
        <v>2</v>
      </c>
      <c r="J47" s="11">
        <v>0</v>
      </c>
      <c r="K47" s="41"/>
      <c r="L47" s="41"/>
      <c r="M47" s="41"/>
      <c r="N47" s="41"/>
      <c r="O47" s="41"/>
      <c r="P47" s="11">
        <f>B47+C47+D47+E47+F47+G47+H47+I47+J47</f>
        <v>28</v>
      </c>
      <c r="Q47" s="11">
        <v>8</v>
      </c>
      <c r="R47" s="28">
        <f>P47/100</f>
        <v>0.28000000000000003</v>
      </c>
      <c r="S47" s="70" t="s">
        <v>96</v>
      </c>
      <c r="T47" s="15" t="s">
        <v>288</v>
      </c>
      <c r="U47" s="14" t="s">
        <v>289</v>
      </c>
      <c r="V47" s="15" t="s">
        <v>290</v>
      </c>
      <c r="W47" s="16" t="s">
        <v>120</v>
      </c>
      <c r="X47" s="16">
        <v>7</v>
      </c>
      <c r="Y47" s="12" t="s">
        <v>255</v>
      </c>
      <c r="Z47" s="13" t="s">
        <v>157</v>
      </c>
      <c r="AA47" s="13" t="s">
        <v>158</v>
      </c>
      <c r="AB47" s="13" t="s">
        <v>159</v>
      </c>
    </row>
    <row r="48" spans="1:28" s="73" customFormat="1" ht="15.75" customHeight="1" x14ac:dyDescent="0.2">
      <c r="A48" s="27" t="s">
        <v>65</v>
      </c>
      <c r="B48" s="11">
        <v>5</v>
      </c>
      <c r="C48" s="11">
        <v>6</v>
      </c>
      <c r="D48" s="11">
        <v>0</v>
      </c>
      <c r="E48" s="11">
        <v>8</v>
      </c>
      <c r="F48" s="11">
        <v>0</v>
      </c>
      <c r="G48" s="11">
        <v>2</v>
      </c>
      <c r="H48" s="11">
        <v>3</v>
      </c>
      <c r="I48" s="11">
        <v>0</v>
      </c>
      <c r="J48" s="11">
        <v>0</v>
      </c>
      <c r="K48" s="41"/>
      <c r="L48" s="41"/>
      <c r="M48" s="41"/>
      <c r="N48" s="41"/>
      <c r="O48" s="41"/>
      <c r="P48" s="11">
        <f>B48+C48+D48+E48+F48+G48+H48+I48+J48</f>
        <v>24</v>
      </c>
      <c r="Q48" s="11">
        <v>9</v>
      </c>
      <c r="R48" s="28">
        <f>P48/100</f>
        <v>0.24</v>
      </c>
      <c r="S48" s="70" t="s">
        <v>96</v>
      </c>
      <c r="T48" s="15" t="s">
        <v>291</v>
      </c>
      <c r="U48" s="14" t="s">
        <v>292</v>
      </c>
      <c r="V48" s="15" t="s">
        <v>186</v>
      </c>
      <c r="W48" s="16" t="s">
        <v>120</v>
      </c>
      <c r="X48" s="16">
        <v>7</v>
      </c>
      <c r="Y48" s="12" t="s">
        <v>255</v>
      </c>
      <c r="Z48" s="13" t="s">
        <v>157</v>
      </c>
      <c r="AA48" s="13" t="s">
        <v>158</v>
      </c>
      <c r="AB48" s="13" t="s">
        <v>159</v>
      </c>
    </row>
    <row r="49" spans="1:28" s="73" customFormat="1" ht="15.75" customHeight="1" x14ac:dyDescent="0.2">
      <c r="A49" s="27" t="s">
        <v>58</v>
      </c>
      <c r="B49" s="11">
        <v>4</v>
      </c>
      <c r="C49" s="11">
        <v>0</v>
      </c>
      <c r="D49" s="11">
        <v>7</v>
      </c>
      <c r="E49" s="11">
        <v>8</v>
      </c>
      <c r="F49" s="11">
        <v>0</v>
      </c>
      <c r="G49" s="11">
        <v>0</v>
      </c>
      <c r="H49" s="11">
        <v>0</v>
      </c>
      <c r="I49" s="11">
        <v>4</v>
      </c>
      <c r="J49" s="11">
        <v>0</v>
      </c>
      <c r="K49" s="41"/>
      <c r="L49" s="41"/>
      <c r="M49" s="41"/>
      <c r="N49" s="41"/>
      <c r="O49" s="41"/>
      <c r="P49" s="11">
        <f>B49+C49+D49+E49+F49+G49+H49+I49+J49</f>
        <v>23</v>
      </c>
      <c r="Q49" s="11">
        <v>10</v>
      </c>
      <c r="R49" s="28">
        <f>P49/100</f>
        <v>0.23</v>
      </c>
      <c r="S49" s="70" t="s">
        <v>96</v>
      </c>
      <c r="T49" s="15" t="s">
        <v>273</v>
      </c>
      <c r="U49" s="14" t="s">
        <v>274</v>
      </c>
      <c r="V49" s="15" t="s">
        <v>275</v>
      </c>
      <c r="W49" s="16" t="s">
        <v>120</v>
      </c>
      <c r="X49" s="16">
        <v>7</v>
      </c>
      <c r="Y49" s="12" t="s">
        <v>177</v>
      </c>
      <c r="Z49" s="13" t="s">
        <v>256</v>
      </c>
      <c r="AA49" s="13" t="s">
        <v>257</v>
      </c>
      <c r="AB49" s="13" t="s">
        <v>250</v>
      </c>
    </row>
    <row r="50" spans="1:28" s="73" customFormat="1" ht="15.75" customHeight="1" x14ac:dyDescent="0.2">
      <c r="A50" s="27" t="s">
        <v>63</v>
      </c>
      <c r="B50" s="11">
        <v>6</v>
      </c>
      <c r="C50" s="11">
        <v>4</v>
      </c>
      <c r="D50" s="11">
        <v>0</v>
      </c>
      <c r="E50" s="11">
        <v>8</v>
      </c>
      <c r="F50" s="11">
        <v>2</v>
      </c>
      <c r="G50" s="11">
        <v>0</v>
      </c>
      <c r="H50" s="11">
        <v>3</v>
      </c>
      <c r="I50" s="11">
        <v>0</v>
      </c>
      <c r="J50" s="11">
        <v>0</v>
      </c>
      <c r="K50" s="41"/>
      <c r="L50" s="41"/>
      <c r="M50" s="41"/>
      <c r="N50" s="41"/>
      <c r="O50" s="41"/>
      <c r="P50" s="11">
        <f>B50+C50+D50+E50+F50+G50+H50+I50+J50</f>
        <v>23</v>
      </c>
      <c r="Q50" s="11">
        <v>10</v>
      </c>
      <c r="R50" s="28">
        <f>P50/100</f>
        <v>0.23</v>
      </c>
      <c r="S50" s="70" t="s">
        <v>96</v>
      </c>
      <c r="T50" s="15" t="s">
        <v>286</v>
      </c>
      <c r="U50" s="14" t="s">
        <v>192</v>
      </c>
      <c r="V50" s="15" t="s">
        <v>287</v>
      </c>
      <c r="W50" s="16" t="s">
        <v>120</v>
      </c>
      <c r="X50" s="16">
        <v>7</v>
      </c>
      <c r="Y50" s="12" t="s">
        <v>177</v>
      </c>
      <c r="Z50" s="13" t="s">
        <v>256</v>
      </c>
      <c r="AA50" s="13" t="s">
        <v>257</v>
      </c>
      <c r="AB50" s="13" t="s">
        <v>250</v>
      </c>
    </row>
    <row r="51" spans="1:28" s="73" customFormat="1" ht="15.75" customHeight="1" x14ac:dyDescent="0.2">
      <c r="A51" s="27" t="s">
        <v>51</v>
      </c>
      <c r="B51" s="11">
        <v>3</v>
      </c>
      <c r="C51" s="11">
        <v>0</v>
      </c>
      <c r="D51" s="11">
        <v>5</v>
      </c>
      <c r="E51" s="11">
        <v>8</v>
      </c>
      <c r="F51" s="11">
        <v>2</v>
      </c>
      <c r="G51" s="11">
        <v>0</v>
      </c>
      <c r="H51" s="11">
        <v>0</v>
      </c>
      <c r="I51" s="11">
        <v>0</v>
      </c>
      <c r="J51" s="11">
        <v>3</v>
      </c>
      <c r="K51" s="41"/>
      <c r="L51" s="41"/>
      <c r="M51" s="41"/>
      <c r="N51" s="41"/>
      <c r="O51" s="41"/>
      <c r="P51" s="11">
        <f>B51+C51+D51+E51+F51+G51+H51+I51+J51</f>
        <v>21</v>
      </c>
      <c r="Q51" s="11">
        <v>11</v>
      </c>
      <c r="R51" s="28">
        <f>P51/100</f>
        <v>0.21</v>
      </c>
      <c r="S51" s="70" t="s">
        <v>96</v>
      </c>
      <c r="T51" s="15" t="s">
        <v>218</v>
      </c>
      <c r="U51" s="14" t="s">
        <v>199</v>
      </c>
      <c r="V51" s="15" t="s">
        <v>200</v>
      </c>
      <c r="W51" s="16" t="s">
        <v>120</v>
      </c>
      <c r="X51" s="16">
        <v>7</v>
      </c>
      <c r="Y51" s="12" t="s">
        <v>177</v>
      </c>
      <c r="Z51" s="13" t="s">
        <v>256</v>
      </c>
      <c r="AA51" s="13" t="s">
        <v>257</v>
      </c>
      <c r="AB51" s="13" t="s">
        <v>250</v>
      </c>
    </row>
    <row r="52" spans="1:28" s="73" customFormat="1" ht="15.75" customHeight="1" x14ac:dyDescent="0.2">
      <c r="A52" s="27" t="s">
        <v>60</v>
      </c>
      <c r="B52" s="11">
        <v>6</v>
      </c>
      <c r="C52" s="11">
        <v>2</v>
      </c>
      <c r="D52" s="11">
        <v>0</v>
      </c>
      <c r="E52" s="11">
        <v>8</v>
      </c>
      <c r="F52" s="11">
        <v>2</v>
      </c>
      <c r="G52" s="11">
        <v>0</v>
      </c>
      <c r="H52" s="11">
        <v>3</v>
      </c>
      <c r="I52" s="11">
        <v>0</v>
      </c>
      <c r="J52" s="11">
        <v>0</v>
      </c>
      <c r="K52" s="41"/>
      <c r="L52" s="41"/>
      <c r="M52" s="41"/>
      <c r="N52" s="41"/>
      <c r="O52" s="41"/>
      <c r="P52" s="11">
        <f>B52+C52+D52+E52+F52+G52+H52+I52+J52</f>
        <v>21</v>
      </c>
      <c r="Q52" s="11">
        <v>11</v>
      </c>
      <c r="R52" s="28">
        <f>P52/100</f>
        <v>0.21</v>
      </c>
      <c r="S52" s="70" t="s">
        <v>96</v>
      </c>
      <c r="T52" s="15" t="s">
        <v>279</v>
      </c>
      <c r="U52" s="14" t="s">
        <v>154</v>
      </c>
      <c r="V52" s="15" t="s">
        <v>280</v>
      </c>
      <c r="W52" s="16" t="s">
        <v>120</v>
      </c>
      <c r="X52" s="16">
        <v>7</v>
      </c>
      <c r="Y52" s="12" t="s">
        <v>259</v>
      </c>
      <c r="Z52" s="13" t="s">
        <v>157</v>
      </c>
      <c r="AA52" s="13" t="s">
        <v>158</v>
      </c>
      <c r="AB52" s="13" t="s">
        <v>159</v>
      </c>
    </row>
    <row r="53" spans="1:28" s="73" customFormat="1" ht="15.75" customHeight="1" x14ac:dyDescent="0.2">
      <c r="A53" s="27" t="s">
        <v>57</v>
      </c>
      <c r="B53" s="11">
        <v>5</v>
      </c>
      <c r="C53" s="11">
        <v>2</v>
      </c>
      <c r="D53" s="11">
        <v>5</v>
      </c>
      <c r="E53" s="11">
        <v>0</v>
      </c>
      <c r="F53" s="11">
        <v>0</v>
      </c>
      <c r="G53" s="11">
        <v>0</v>
      </c>
      <c r="H53" s="11">
        <v>6</v>
      </c>
      <c r="I53" s="11">
        <v>0</v>
      </c>
      <c r="J53" s="11">
        <v>0</v>
      </c>
      <c r="K53" s="41"/>
      <c r="L53" s="41"/>
      <c r="M53" s="41"/>
      <c r="N53" s="41"/>
      <c r="O53" s="41"/>
      <c r="P53" s="11">
        <f>B53+C53+D53+E53+F53+G53+H53+I53+J53</f>
        <v>18</v>
      </c>
      <c r="Q53" s="11">
        <v>12</v>
      </c>
      <c r="R53" s="28">
        <f>P53/100</f>
        <v>0.18</v>
      </c>
      <c r="S53" s="70" t="s">
        <v>96</v>
      </c>
      <c r="T53" s="15" t="s">
        <v>270</v>
      </c>
      <c r="U53" s="14" t="s">
        <v>271</v>
      </c>
      <c r="V53" s="15" t="s">
        <v>272</v>
      </c>
      <c r="W53" s="16" t="s">
        <v>120</v>
      </c>
      <c r="X53" s="16">
        <v>7</v>
      </c>
      <c r="Y53" s="12" t="s">
        <v>255</v>
      </c>
      <c r="Z53" s="13" t="s">
        <v>157</v>
      </c>
      <c r="AA53" s="13" t="s">
        <v>158</v>
      </c>
      <c r="AB53" s="13" t="s">
        <v>159</v>
      </c>
    </row>
    <row r="54" spans="1:28" s="73" customFormat="1" ht="15.75" customHeight="1" x14ac:dyDescent="0.2">
      <c r="A54" s="27" t="s">
        <v>61</v>
      </c>
      <c r="B54" s="11">
        <v>4</v>
      </c>
      <c r="C54" s="11">
        <v>0</v>
      </c>
      <c r="D54" s="11">
        <v>0</v>
      </c>
      <c r="E54" s="11">
        <v>8</v>
      </c>
      <c r="F54" s="11">
        <v>4</v>
      </c>
      <c r="G54" s="11">
        <v>2</v>
      </c>
      <c r="H54" s="11">
        <v>0</v>
      </c>
      <c r="I54" s="11">
        <v>0</v>
      </c>
      <c r="J54" s="11">
        <v>0</v>
      </c>
      <c r="K54" s="41"/>
      <c r="L54" s="41"/>
      <c r="M54" s="41"/>
      <c r="N54" s="41"/>
      <c r="O54" s="41"/>
      <c r="P54" s="11">
        <f>B54+C54+D54+E54+F54+G54+H54+I54+J54</f>
        <v>18</v>
      </c>
      <c r="Q54" s="11">
        <v>12</v>
      </c>
      <c r="R54" s="28">
        <f>P54/100</f>
        <v>0.18</v>
      </c>
      <c r="S54" s="70" t="s">
        <v>96</v>
      </c>
      <c r="T54" s="15" t="s">
        <v>281</v>
      </c>
      <c r="U54" s="14" t="s">
        <v>282</v>
      </c>
      <c r="V54" s="15" t="s">
        <v>230</v>
      </c>
      <c r="W54" s="16" t="s">
        <v>120</v>
      </c>
      <c r="X54" s="16">
        <v>7</v>
      </c>
      <c r="Y54" s="12" t="s">
        <v>177</v>
      </c>
      <c r="Z54" s="13" t="s">
        <v>256</v>
      </c>
      <c r="AA54" s="13" t="s">
        <v>257</v>
      </c>
      <c r="AB54" s="13" t="s">
        <v>250</v>
      </c>
    </row>
    <row r="55" spans="1:28" s="73" customFormat="1" ht="15.75" customHeight="1" x14ac:dyDescent="0.2">
      <c r="A55" s="27" t="s">
        <v>50</v>
      </c>
      <c r="B55" s="11">
        <v>2</v>
      </c>
      <c r="C55" s="11">
        <v>0</v>
      </c>
      <c r="D55" s="11">
        <v>10</v>
      </c>
      <c r="E55" s="11">
        <v>0</v>
      </c>
      <c r="F55" s="11">
        <v>2</v>
      </c>
      <c r="G55" s="11">
        <v>0</v>
      </c>
      <c r="H55" s="11">
        <v>3</v>
      </c>
      <c r="I55" s="11">
        <v>0</v>
      </c>
      <c r="J55" s="11">
        <v>0</v>
      </c>
      <c r="K55" s="41"/>
      <c r="L55" s="41"/>
      <c r="M55" s="41"/>
      <c r="N55" s="41"/>
      <c r="O55" s="41"/>
      <c r="P55" s="11">
        <f>B55+C55+D55+E55+F55+G55+H55+I55+J55</f>
        <v>17</v>
      </c>
      <c r="Q55" s="11">
        <v>13</v>
      </c>
      <c r="R55" s="37">
        <f>P55/100</f>
        <v>0.17</v>
      </c>
      <c r="S55" s="70" t="s">
        <v>96</v>
      </c>
      <c r="T55" s="15" t="s">
        <v>252</v>
      </c>
      <c r="U55" s="14" t="s">
        <v>253</v>
      </c>
      <c r="V55" s="15" t="s">
        <v>254</v>
      </c>
      <c r="W55" s="16" t="s">
        <v>120</v>
      </c>
      <c r="X55" s="16">
        <v>7</v>
      </c>
      <c r="Y55" s="12" t="s">
        <v>255</v>
      </c>
      <c r="Z55" s="13" t="s">
        <v>157</v>
      </c>
      <c r="AA55" s="13" t="s">
        <v>158</v>
      </c>
      <c r="AB55" s="13" t="s">
        <v>159</v>
      </c>
    </row>
    <row r="56" spans="1:28" s="73" customFormat="1" ht="15.75" customHeight="1" x14ac:dyDescent="0.2">
      <c r="A56" s="29" t="s">
        <v>67</v>
      </c>
      <c r="B56" s="30">
        <v>8</v>
      </c>
      <c r="C56" s="30">
        <v>6</v>
      </c>
      <c r="D56" s="30">
        <v>2</v>
      </c>
      <c r="E56" s="30">
        <v>1</v>
      </c>
      <c r="F56" s="30">
        <v>6</v>
      </c>
      <c r="G56" s="30">
        <v>3</v>
      </c>
      <c r="H56" s="30">
        <v>3</v>
      </c>
      <c r="I56" s="30">
        <v>1</v>
      </c>
      <c r="J56" s="30">
        <v>0</v>
      </c>
      <c r="K56" s="41"/>
      <c r="L56" s="41"/>
      <c r="M56" s="41"/>
      <c r="N56" s="41"/>
      <c r="O56" s="41"/>
      <c r="P56" s="30">
        <f>B56+C56+D56+E56+F56+G56+H56+I56+J56</f>
        <v>30</v>
      </c>
      <c r="Q56" s="30">
        <v>1</v>
      </c>
      <c r="R56" s="31">
        <f>P56/97</f>
        <v>0.30927835051546393</v>
      </c>
      <c r="S56" s="71" t="s">
        <v>96</v>
      </c>
      <c r="T56" s="32" t="s">
        <v>297</v>
      </c>
      <c r="U56" s="33" t="s">
        <v>192</v>
      </c>
      <c r="V56" s="32" t="s">
        <v>296</v>
      </c>
      <c r="W56" s="34" t="s">
        <v>120</v>
      </c>
      <c r="X56" s="34">
        <v>8</v>
      </c>
      <c r="Y56" s="35" t="s">
        <v>177</v>
      </c>
      <c r="Z56" s="36" t="s">
        <v>256</v>
      </c>
      <c r="AA56" s="36" t="s">
        <v>257</v>
      </c>
      <c r="AB56" s="36" t="s">
        <v>250</v>
      </c>
    </row>
    <row r="57" spans="1:28" s="73" customFormat="1" ht="15.75" customHeight="1" x14ac:dyDescent="0.2">
      <c r="A57" s="29" t="s">
        <v>68</v>
      </c>
      <c r="B57" s="30">
        <v>6</v>
      </c>
      <c r="C57" s="30">
        <v>0</v>
      </c>
      <c r="D57" s="30">
        <v>2</v>
      </c>
      <c r="E57" s="30">
        <v>0</v>
      </c>
      <c r="F57" s="30">
        <v>4</v>
      </c>
      <c r="G57" s="30">
        <v>4</v>
      </c>
      <c r="H57" s="30">
        <v>0</v>
      </c>
      <c r="I57" s="30">
        <v>0</v>
      </c>
      <c r="J57" s="30">
        <v>0</v>
      </c>
      <c r="K57" s="41"/>
      <c r="L57" s="41"/>
      <c r="M57" s="41"/>
      <c r="N57" s="41"/>
      <c r="O57" s="41"/>
      <c r="P57" s="30">
        <f>B57+C57+D57+E57+F57+G57+H57+I57+J57</f>
        <v>16</v>
      </c>
      <c r="Q57" s="30">
        <v>2</v>
      </c>
      <c r="R57" s="31">
        <f>P57/97</f>
        <v>0.16494845360824742</v>
      </c>
      <c r="S57" s="71" t="s">
        <v>96</v>
      </c>
      <c r="T57" s="32" t="s">
        <v>298</v>
      </c>
      <c r="U57" s="33" t="s">
        <v>299</v>
      </c>
      <c r="V57" s="32" t="s">
        <v>300</v>
      </c>
      <c r="W57" s="34" t="s">
        <v>120</v>
      </c>
      <c r="X57" s="34">
        <v>8</v>
      </c>
      <c r="Y57" s="35" t="s">
        <v>301</v>
      </c>
      <c r="Z57" s="36" t="s">
        <v>302</v>
      </c>
      <c r="AA57" s="36" t="s">
        <v>303</v>
      </c>
      <c r="AB57" s="36" t="s">
        <v>304</v>
      </c>
    </row>
    <row r="58" spans="1:28" s="73" customFormat="1" ht="15.75" customHeight="1" x14ac:dyDescent="0.2">
      <c r="A58" s="29" t="s">
        <v>66</v>
      </c>
      <c r="B58" s="30">
        <v>3</v>
      </c>
      <c r="C58" s="30">
        <v>4</v>
      </c>
      <c r="D58" s="30">
        <v>2</v>
      </c>
      <c r="E58" s="30">
        <v>1</v>
      </c>
      <c r="F58" s="30">
        <v>2</v>
      </c>
      <c r="G58" s="30">
        <v>0</v>
      </c>
      <c r="H58" s="30">
        <v>3</v>
      </c>
      <c r="I58" s="30">
        <v>0</v>
      </c>
      <c r="J58" s="30">
        <v>0</v>
      </c>
      <c r="K58" s="41"/>
      <c r="L58" s="41"/>
      <c r="M58" s="41"/>
      <c r="N58" s="41"/>
      <c r="O58" s="41"/>
      <c r="P58" s="30">
        <f>B58+C58+D58+E58+F58+G58+H58+I58+J58</f>
        <v>15</v>
      </c>
      <c r="Q58" s="30">
        <v>3</v>
      </c>
      <c r="R58" s="31">
        <f>P58/97</f>
        <v>0.15463917525773196</v>
      </c>
      <c r="S58" s="71" t="s">
        <v>96</v>
      </c>
      <c r="T58" s="32" t="s">
        <v>293</v>
      </c>
      <c r="U58" s="33" t="s">
        <v>294</v>
      </c>
      <c r="V58" s="32" t="s">
        <v>295</v>
      </c>
      <c r="W58" s="34" t="s">
        <v>120</v>
      </c>
      <c r="X58" s="34">
        <v>8</v>
      </c>
      <c r="Y58" s="35" t="s">
        <v>177</v>
      </c>
      <c r="Z58" s="36" t="s">
        <v>256</v>
      </c>
      <c r="AA58" s="36" t="s">
        <v>257</v>
      </c>
      <c r="AB58" s="36" t="s">
        <v>250</v>
      </c>
    </row>
    <row r="59" spans="1:28" s="73" customFormat="1" ht="15.75" customHeight="1" x14ac:dyDescent="0.2">
      <c r="A59" s="27" t="s">
        <v>76</v>
      </c>
      <c r="B59" s="11">
        <v>7</v>
      </c>
      <c r="C59" s="11">
        <v>3</v>
      </c>
      <c r="D59" s="11">
        <v>5</v>
      </c>
      <c r="E59" s="11">
        <v>8</v>
      </c>
      <c r="F59" s="11">
        <v>5</v>
      </c>
      <c r="G59" s="11">
        <v>4</v>
      </c>
      <c r="H59" s="11">
        <v>6</v>
      </c>
      <c r="I59" s="11">
        <v>7</v>
      </c>
      <c r="J59" s="11">
        <v>1</v>
      </c>
      <c r="K59" s="41"/>
      <c r="L59" s="41"/>
      <c r="M59" s="41"/>
      <c r="N59" s="41"/>
      <c r="O59" s="41"/>
      <c r="P59" s="11">
        <f>B59+C59+D59+E59+F59+G59+H59+I59+J59</f>
        <v>46</v>
      </c>
      <c r="Q59" s="11">
        <v>1</v>
      </c>
      <c r="R59" s="28">
        <f>P59/100</f>
        <v>0.46</v>
      </c>
      <c r="S59" s="70" t="s">
        <v>95</v>
      </c>
      <c r="T59" s="15" t="s">
        <v>320</v>
      </c>
      <c r="U59" s="14" t="s">
        <v>321</v>
      </c>
      <c r="V59" s="15" t="s">
        <v>186</v>
      </c>
      <c r="W59" s="16" t="s">
        <v>120</v>
      </c>
      <c r="X59" s="16">
        <v>9</v>
      </c>
      <c r="Y59" s="12" t="s">
        <v>312</v>
      </c>
      <c r="Z59" s="13" t="s">
        <v>302</v>
      </c>
      <c r="AA59" s="13" t="s">
        <v>303</v>
      </c>
      <c r="AB59" s="13" t="s">
        <v>304</v>
      </c>
    </row>
    <row r="60" spans="1:28" s="73" customFormat="1" ht="15.75" customHeight="1" x14ac:dyDescent="0.2">
      <c r="A60" s="27" t="s">
        <v>81</v>
      </c>
      <c r="B60" s="11">
        <v>4</v>
      </c>
      <c r="C60" s="11">
        <v>6</v>
      </c>
      <c r="D60" s="11">
        <v>10</v>
      </c>
      <c r="E60" s="11">
        <v>0</v>
      </c>
      <c r="F60" s="11">
        <v>3</v>
      </c>
      <c r="G60" s="11">
        <v>6</v>
      </c>
      <c r="H60" s="11">
        <v>3</v>
      </c>
      <c r="I60" s="11">
        <v>0</v>
      </c>
      <c r="J60" s="11">
        <v>1</v>
      </c>
      <c r="K60" s="41"/>
      <c r="L60" s="41"/>
      <c r="M60" s="41"/>
      <c r="N60" s="41"/>
      <c r="O60" s="41"/>
      <c r="P60" s="11">
        <f>B60+C60+D60+E60+F60+G60+H60+I60+J60</f>
        <v>33</v>
      </c>
      <c r="Q60" s="11">
        <v>2</v>
      </c>
      <c r="R60" s="28">
        <f>P60/100</f>
        <v>0.33</v>
      </c>
      <c r="S60" s="70" t="s">
        <v>96</v>
      </c>
      <c r="T60" s="15" t="s">
        <v>334</v>
      </c>
      <c r="U60" s="14" t="s">
        <v>332</v>
      </c>
      <c r="V60" s="15" t="s">
        <v>226</v>
      </c>
      <c r="W60" s="16" t="s">
        <v>120</v>
      </c>
      <c r="X60" s="16">
        <v>9</v>
      </c>
      <c r="Y60" s="12" t="s">
        <v>314</v>
      </c>
      <c r="Z60" s="13" t="s">
        <v>195</v>
      </c>
      <c r="AA60" s="13" t="s">
        <v>196</v>
      </c>
      <c r="AB60" s="13" t="s">
        <v>197</v>
      </c>
    </row>
    <row r="61" spans="1:28" s="73" customFormat="1" ht="15.75" customHeight="1" x14ac:dyDescent="0.2">
      <c r="A61" s="27" t="s">
        <v>75</v>
      </c>
      <c r="B61" s="11">
        <v>8</v>
      </c>
      <c r="C61" s="11">
        <v>2</v>
      </c>
      <c r="D61" s="11">
        <v>5</v>
      </c>
      <c r="E61" s="11">
        <v>0</v>
      </c>
      <c r="F61" s="11">
        <v>1</v>
      </c>
      <c r="G61" s="11">
        <v>4</v>
      </c>
      <c r="H61" s="11">
        <v>3</v>
      </c>
      <c r="I61" s="11">
        <v>1</v>
      </c>
      <c r="J61" s="11">
        <v>5</v>
      </c>
      <c r="K61" s="41"/>
      <c r="L61" s="41"/>
      <c r="M61" s="41"/>
      <c r="N61" s="41"/>
      <c r="O61" s="41"/>
      <c r="P61" s="11">
        <f>B61+C61+D61+E61+F61+G61+H61+I61+J61</f>
        <v>29</v>
      </c>
      <c r="Q61" s="11">
        <v>3</v>
      </c>
      <c r="R61" s="28">
        <f>P61/100</f>
        <v>0.28999999999999998</v>
      </c>
      <c r="S61" s="70" t="s">
        <v>96</v>
      </c>
      <c r="T61" s="15" t="s">
        <v>317</v>
      </c>
      <c r="U61" s="14" t="s">
        <v>318</v>
      </c>
      <c r="V61" s="15" t="s">
        <v>319</v>
      </c>
      <c r="W61" s="16" t="s">
        <v>120</v>
      </c>
      <c r="X61" s="16">
        <v>9</v>
      </c>
      <c r="Y61" s="12" t="s">
        <v>177</v>
      </c>
      <c r="Z61" s="13" t="s">
        <v>302</v>
      </c>
      <c r="AA61" s="13" t="s">
        <v>303</v>
      </c>
      <c r="AB61" s="13" t="s">
        <v>304</v>
      </c>
    </row>
    <row r="62" spans="1:28" s="73" customFormat="1" ht="15.75" customHeight="1" x14ac:dyDescent="0.2">
      <c r="A62" s="27" t="s">
        <v>80</v>
      </c>
      <c r="B62" s="11">
        <v>4</v>
      </c>
      <c r="C62" s="11">
        <v>3</v>
      </c>
      <c r="D62" s="11">
        <v>2</v>
      </c>
      <c r="E62" s="11">
        <v>1</v>
      </c>
      <c r="F62" s="11">
        <v>1</v>
      </c>
      <c r="G62" s="11">
        <v>9</v>
      </c>
      <c r="H62" s="11">
        <v>3</v>
      </c>
      <c r="I62" s="11">
        <v>4</v>
      </c>
      <c r="J62" s="11">
        <v>0</v>
      </c>
      <c r="K62" s="41"/>
      <c r="L62" s="41"/>
      <c r="M62" s="41"/>
      <c r="N62" s="41"/>
      <c r="O62" s="41"/>
      <c r="P62" s="11">
        <f>B62+C62+D62+E62+F62+G62+H62+I62+J62</f>
        <v>27</v>
      </c>
      <c r="Q62" s="11">
        <v>4</v>
      </c>
      <c r="R62" s="28">
        <f>P62/100</f>
        <v>0.27</v>
      </c>
      <c r="S62" s="70" t="s">
        <v>96</v>
      </c>
      <c r="T62" s="15" t="s">
        <v>330</v>
      </c>
      <c r="U62" s="14" t="s">
        <v>331</v>
      </c>
      <c r="V62" s="15" t="s">
        <v>230</v>
      </c>
      <c r="W62" s="16" t="s">
        <v>120</v>
      </c>
      <c r="X62" s="16">
        <v>9</v>
      </c>
      <c r="Y62" s="12" t="s">
        <v>177</v>
      </c>
      <c r="Z62" s="13" t="s">
        <v>302</v>
      </c>
      <c r="AA62" s="13" t="s">
        <v>303</v>
      </c>
      <c r="AB62" s="13" t="s">
        <v>304</v>
      </c>
    </row>
    <row r="63" spans="1:28" s="73" customFormat="1" ht="15.75" customHeight="1" x14ac:dyDescent="0.2">
      <c r="A63" s="27" t="s">
        <v>78</v>
      </c>
      <c r="B63" s="11">
        <v>4</v>
      </c>
      <c r="C63" s="11">
        <v>1</v>
      </c>
      <c r="D63" s="11">
        <v>5</v>
      </c>
      <c r="E63" s="11">
        <v>1</v>
      </c>
      <c r="F63" s="11">
        <v>1</v>
      </c>
      <c r="G63" s="11">
        <v>4</v>
      </c>
      <c r="H63" s="11">
        <v>0</v>
      </c>
      <c r="I63" s="11">
        <v>3</v>
      </c>
      <c r="J63" s="11">
        <v>0</v>
      </c>
      <c r="K63" s="41"/>
      <c r="L63" s="41"/>
      <c r="M63" s="41"/>
      <c r="N63" s="41"/>
      <c r="O63" s="41"/>
      <c r="P63" s="11">
        <f>B63+C63+D63+E63+F63+G63+H63+I63+J63</f>
        <v>19</v>
      </c>
      <c r="Q63" s="11">
        <v>5</v>
      </c>
      <c r="R63" s="28">
        <f>P63/100</f>
        <v>0.19</v>
      </c>
      <c r="S63" s="70" t="s">
        <v>96</v>
      </c>
      <c r="T63" s="15" t="s">
        <v>325</v>
      </c>
      <c r="U63" s="14" t="s">
        <v>326</v>
      </c>
      <c r="V63" s="15" t="s">
        <v>327</v>
      </c>
      <c r="W63" s="16" t="s">
        <v>120</v>
      </c>
      <c r="X63" s="16">
        <v>9</v>
      </c>
      <c r="Y63" s="12" t="s">
        <v>314</v>
      </c>
      <c r="Z63" s="13" t="s">
        <v>195</v>
      </c>
      <c r="AA63" s="13" t="s">
        <v>196</v>
      </c>
      <c r="AB63" s="13" t="s">
        <v>197</v>
      </c>
    </row>
    <row r="64" spans="1:28" s="73" customFormat="1" ht="15.75" customHeight="1" x14ac:dyDescent="0.2">
      <c r="A64" s="27" t="s">
        <v>73</v>
      </c>
      <c r="B64" s="11">
        <v>5</v>
      </c>
      <c r="C64" s="11">
        <v>0</v>
      </c>
      <c r="D64" s="11">
        <v>0</v>
      </c>
      <c r="E64" s="11">
        <v>0</v>
      </c>
      <c r="F64" s="11">
        <v>0</v>
      </c>
      <c r="G64" s="11">
        <v>6</v>
      </c>
      <c r="H64" s="11">
        <v>3</v>
      </c>
      <c r="I64" s="11">
        <v>3</v>
      </c>
      <c r="J64" s="11">
        <v>1</v>
      </c>
      <c r="K64" s="41"/>
      <c r="L64" s="41"/>
      <c r="M64" s="41"/>
      <c r="N64" s="41"/>
      <c r="O64" s="41"/>
      <c r="P64" s="11">
        <f>B64+C64+D64+E64+F64+G64+H64+I64+J64</f>
        <v>18</v>
      </c>
      <c r="Q64" s="11">
        <v>6</v>
      </c>
      <c r="R64" s="28">
        <f>P64/100</f>
        <v>0.18</v>
      </c>
      <c r="S64" s="70" t="s">
        <v>96</v>
      </c>
      <c r="T64" s="15" t="s">
        <v>315</v>
      </c>
      <c r="U64" s="14" t="s">
        <v>232</v>
      </c>
      <c r="V64" s="15" t="s">
        <v>226</v>
      </c>
      <c r="W64" s="16" t="s">
        <v>120</v>
      </c>
      <c r="X64" s="16">
        <v>9</v>
      </c>
      <c r="Y64" s="12" t="s">
        <v>312</v>
      </c>
      <c r="Z64" s="13" t="s">
        <v>302</v>
      </c>
      <c r="AA64" s="13" t="s">
        <v>303</v>
      </c>
      <c r="AB64" s="13" t="s">
        <v>304</v>
      </c>
    </row>
    <row r="65" spans="1:28" s="73" customFormat="1" ht="15.75" customHeight="1" x14ac:dyDescent="0.2">
      <c r="A65" s="27" t="s">
        <v>69</v>
      </c>
      <c r="B65" s="11">
        <v>8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3</v>
      </c>
      <c r="I65" s="11">
        <v>0</v>
      </c>
      <c r="J65" s="11">
        <v>5</v>
      </c>
      <c r="K65" s="41"/>
      <c r="L65" s="41"/>
      <c r="M65" s="41"/>
      <c r="N65" s="41"/>
      <c r="O65" s="41"/>
      <c r="P65" s="11">
        <f>B65+C65+D65+E65+F65+G65+H65+I65+J65</f>
        <v>16</v>
      </c>
      <c r="Q65" s="11">
        <v>7</v>
      </c>
      <c r="R65" s="28">
        <f>P65/100</f>
        <v>0.16</v>
      </c>
      <c r="S65" s="70" t="s">
        <v>96</v>
      </c>
      <c r="T65" s="15" t="s">
        <v>305</v>
      </c>
      <c r="U65" s="14" t="s">
        <v>306</v>
      </c>
      <c r="V65" s="15" t="s">
        <v>266</v>
      </c>
      <c r="W65" s="16" t="s">
        <v>120</v>
      </c>
      <c r="X65" s="16">
        <v>9</v>
      </c>
      <c r="Y65" s="12" t="s">
        <v>177</v>
      </c>
      <c r="Z65" s="13" t="s">
        <v>302</v>
      </c>
      <c r="AA65" s="13" t="s">
        <v>303</v>
      </c>
      <c r="AB65" s="13" t="s">
        <v>304</v>
      </c>
    </row>
    <row r="66" spans="1:28" s="73" customFormat="1" ht="15.75" customHeight="1" x14ac:dyDescent="0.2">
      <c r="A66" s="27" t="s">
        <v>70</v>
      </c>
      <c r="B66" s="11">
        <v>6</v>
      </c>
      <c r="C66" s="11">
        <v>2</v>
      </c>
      <c r="D66" s="11">
        <v>0</v>
      </c>
      <c r="E66" s="11">
        <v>0</v>
      </c>
      <c r="F66" s="11">
        <v>1</v>
      </c>
      <c r="G66" s="11">
        <v>0</v>
      </c>
      <c r="H66" s="11">
        <v>0</v>
      </c>
      <c r="I66" s="11">
        <v>5</v>
      </c>
      <c r="J66" s="11">
        <v>1</v>
      </c>
      <c r="K66" s="41"/>
      <c r="L66" s="41"/>
      <c r="M66" s="41"/>
      <c r="N66" s="41"/>
      <c r="O66" s="41"/>
      <c r="P66" s="11">
        <f>B66+C66+D66+E66+F66+G66+H66+I66+J66</f>
        <v>15</v>
      </c>
      <c r="Q66" s="11">
        <v>8</v>
      </c>
      <c r="R66" s="28">
        <f>P66/100</f>
        <v>0.15</v>
      </c>
      <c r="S66" s="70" t="s">
        <v>96</v>
      </c>
      <c r="T66" s="15" t="s">
        <v>307</v>
      </c>
      <c r="U66" s="14" t="s">
        <v>308</v>
      </c>
      <c r="V66" s="15" t="s">
        <v>189</v>
      </c>
      <c r="W66" s="16" t="s">
        <v>120</v>
      </c>
      <c r="X66" s="16">
        <v>9</v>
      </c>
      <c r="Y66" s="12" t="s">
        <v>177</v>
      </c>
      <c r="Z66" s="13" t="s">
        <v>302</v>
      </c>
      <c r="AA66" s="13" t="s">
        <v>303</v>
      </c>
      <c r="AB66" s="13" t="s">
        <v>304</v>
      </c>
    </row>
    <row r="67" spans="1:28" s="73" customFormat="1" ht="15.75" customHeight="1" x14ac:dyDescent="0.2">
      <c r="A67" s="27" t="s">
        <v>72</v>
      </c>
      <c r="B67" s="11">
        <v>3</v>
      </c>
      <c r="C67" s="11">
        <v>1</v>
      </c>
      <c r="D67" s="11">
        <v>0</v>
      </c>
      <c r="E67" s="11">
        <v>0</v>
      </c>
      <c r="F67" s="11">
        <v>0</v>
      </c>
      <c r="G67" s="11">
        <v>4</v>
      </c>
      <c r="H67" s="11">
        <v>6</v>
      </c>
      <c r="I67" s="11">
        <v>0</v>
      </c>
      <c r="J67" s="11">
        <v>1</v>
      </c>
      <c r="K67" s="41"/>
      <c r="L67" s="41"/>
      <c r="M67" s="41"/>
      <c r="N67" s="41"/>
      <c r="O67" s="41"/>
      <c r="P67" s="11">
        <f>B67+C67+D67+E67+F67+G67+H67+I67+J67</f>
        <v>15</v>
      </c>
      <c r="Q67" s="11">
        <v>8</v>
      </c>
      <c r="R67" s="28">
        <f>P67/100</f>
        <v>0.15</v>
      </c>
      <c r="S67" s="70" t="s">
        <v>96</v>
      </c>
      <c r="T67" s="15" t="s">
        <v>313</v>
      </c>
      <c r="U67" s="14" t="s">
        <v>175</v>
      </c>
      <c r="V67" s="15" t="s">
        <v>204</v>
      </c>
      <c r="W67" s="16" t="s">
        <v>120</v>
      </c>
      <c r="X67" s="16">
        <v>9</v>
      </c>
      <c r="Y67" s="12" t="s">
        <v>314</v>
      </c>
      <c r="Z67" s="13" t="s">
        <v>195</v>
      </c>
      <c r="AA67" s="13" t="s">
        <v>196</v>
      </c>
      <c r="AB67" s="13" t="s">
        <v>197</v>
      </c>
    </row>
    <row r="68" spans="1:28" s="73" customFormat="1" ht="15.75" customHeight="1" x14ac:dyDescent="0.2">
      <c r="A68" s="27" t="s">
        <v>71</v>
      </c>
      <c r="B68" s="11">
        <v>7</v>
      </c>
      <c r="C68" s="11">
        <v>1</v>
      </c>
      <c r="D68" s="11">
        <v>0</v>
      </c>
      <c r="E68" s="11">
        <v>0</v>
      </c>
      <c r="F68" s="11">
        <v>2</v>
      </c>
      <c r="G68" s="11">
        <v>0</v>
      </c>
      <c r="H68" s="11">
        <v>3</v>
      </c>
      <c r="I68" s="11">
        <v>0</v>
      </c>
      <c r="J68" s="11">
        <v>0</v>
      </c>
      <c r="K68" s="41"/>
      <c r="L68" s="41"/>
      <c r="M68" s="41"/>
      <c r="N68" s="41"/>
      <c r="O68" s="41"/>
      <c r="P68" s="11">
        <f>B68+C68+D68+E68+F68+G68+H68+I68+J68</f>
        <v>13</v>
      </c>
      <c r="Q68" s="11">
        <v>9</v>
      </c>
      <c r="R68" s="28">
        <f>P68/100</f>
        <v>0.13</v>
      </c>
      <c r="S68" s="70" t="s">
        <v>96</v>
      </c>
      <c r="T68" s="15" t="s">
        <v>309</v>
      </c>
      <c r="U68" s="14" t="s">
        <v>310</v>
      </c>
      <c r="V68" s="15" t="s">
        <v>311</v>
      </c>
      <c r="W68" s="16" t="s">
        <v>120</v>
      </c>
      <c r="X68" s="16">
        <v>9</v>
      </c>
      <c r="Y68" s="12" t="s">
        <v>312</v>
      </c>
      <c r="Z68" s="13" t="s">
        <v>302</v>
      </c>
      <c r="AA68" s="13" t="s">
        <v>303</v>
      </c>
      <c r="AB68" s="13" t="s">
        <v>304</v>
      </c>
    </row>
    <row r="69" spans="1:28" s="73" customFormat="1" ht="15.75" customHeight="1" x14ac:dyDescent="0.2">
      <c r="A69" s="27" t="s">
        <v>79</v>
      </c>
      <c r="B69" s="11">
        <v>5</v>
      </c>
      <c r="C69" s="11">
        <v>3</v>
      </c>
      <c r="D69" s="11">
        <v>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41"/>
      <c r="L69" s="41"/>
      <c r="M69" s="41"/>
      <c r="N69" s="41"/>
      <c r="O69" s="41"/>
      <c r="P69" s="11">
        <f>B69+C69+D69+E69+F69+G69+H69+I69+J69</f>
        <v>13</v>
      </c>
      <c r="Q69" s="11">
        <v>9</v>
      </c>
      <c r="R69" s="28">
        <f>P69/100</f>
        <v>0.13</v>
      </c>
      <c r="S69" s="70" t="s">
        <v>96</v>
      </c>
      <c r="T69" s="15" t="s">
        <v>328</v>
      </c>
      <c r="U69" s="14" t="s">
        <v>329</v>
      </c>
      <c r="V69" s="15" t="s">
        <v>200</v>
      </c>
      <c r="W69" s="16" t="s">
        <v>120</v>
      </c>
      <c r="X69" s="16">
        <v>9</v>
      </c>
      <c r="Y69" s="12" t="s">
        <v>314</v>
      </c>
      <c r="Z69" s="13" t="s">
        <v>195</v>
      </c>
      <c r="AA69" s="13" t="s">
        <v>196</v>
      </c>
      <c r="AB69" s="13" t="s">
        <v>197</v>
      </c>
    </row>
    <row r="70" spans="1:28" s="73" customFormat="1" ht="15.75" customHeight="1" x14ac:dyDescent="0.2">
      <c r="A70" s="27" t="s">
        <v>74</v>
      </c>
      <c r="B70" s="11">
        <v>4</v>
      </c>
      <c r="C70" s="11">
        <v>1</v>
      </c>
      <c r="D70" s="11">
        <v>4</v>
      </c>
      <c r="E70" s="11">
        <v>0</v>
      </c>
      <c r="F70" s="11">
        <v>0</v>
      </c>
      <c r="G70" s="11">
        <v>0</v>
      </c>
      <c r="H70" s="11">
        <v>3</v>
      </c>
      <c r="I70" s="11">
        <v>0</v>
      </c>
      <c r="J70" s="11">
        <v>0</v>
      </c>
      <c r="K70" s="41"/>
      <c r="L70" s="41"/>
      <c r="M70" s="41"/>
      <c r="N70" s="41"/>
      <c r="O70" s="41"/>
      <c r="P70" s="11">
        <f>B70+C70+D70+E70+F70+G70+H70+I70+J70</f>
        <v>12</v>
      </c>
      <c r="Q70" s="11">
        <v>10</v>
      </c>
      <c r="R70" s="28">
        <f>P70/100</f>
        <v>0.12</v>
      </c>
      <c r="S70" s="70" t="s">
        <v>96</v>
      </c>
      <c r="T70" s="15" t="s">
        <v>316</v>
      </c>
      <c r="U70" s="14" t="s">
        <v>212</v>
      </c>
      <c r="V70" s="15" t="s">
        <v>200</v>
      </c>
      <c r="W70" s="16" t="s">
        <v>120</v>
      </c>
      <c r="X70" s="16">
        <v>9</v>
      </c>
      <c r="Y70" s="12" t="s">
        <v>312</v>
      </c>
      <c r="Z70" s="13" t="s">
        <v>302</v>
      </c>
      <c r="AA70" s="13" t="s">
        <v>303</v>
      </c>
      <c r="AB70" s="13" t="s">
        <v>304</v>
      </c>
    </row>
    <row r="71" spans="1:28" s="73" customFormat="1" ht="15.75" customHeight="1" x14ac:dyDescent="0.2">
      <c r="A71" s="27" t="s">
        <v>77</v>
      </c>
      <c r="B71" s="11">
        <v>2</v>
      </c>
      <c r="C71" s="11">
        <v>0</v>
      </c>
      <c r="D71" s="11">
        <v>0</v>
      </c>
      <c r="E71" s="11">
        <v>1</v>
      </c>
      <c r="F71" s="11">
        <v>1</v>
      </c>
      <c r="G71" s="11">
        <v>4</v>
      </c>
      <c r="H71" s="11">
        <v>3</v>
      </c>
      <c r="I71" s="11">
        <v>0</v>
      </c>
      <c r="J71" s="11">
        <v>0</v>
      </c>
      <c r="K71" s="41"/>
      <c r="L71" s="41"/>
      <c r="M71" s="41"/>
      <c r="N71" s="41"/>
      <c r="O71" s="41"/>
      <c r="P71" s="11">
        <f>B71+C71+D71+E71+F71+G71+H71+I71+J71</f>
        <v>11</v>
      </c>
      <c r="Q71" s="11">
        <v>11</v>
      </c>
      <c r="R71" s="28">
        <f>P71/100</f>
        <v>0.11</v>
      </c>
      <c r="S71" s="70" t="s">
        <v>96</v>
      </c>
      <c r="T71" s="15" t="s">
        <v>322</v>
      </c>
      <c r="U71" s="14" t="s">
        <v>323</v>
      </c>
      <c r="V71" s="15" t="s">
        <v>324</v>
      </c>
      <c r="W71" s="16" t="s">
        <v>120</v>
      </c>
      <c r="X71" s="16">
        <v>9</v>
      </c>
      <c r="Y71" s="12" t="s">
        <v>314</v>
      </c>
      <c r="Z71" s="13" t="s">
        <v>195</v>
      </c>
      <c r="AA71" s="13" t="s">
        <v>196</v>
      </c>
      <c r="AB71" s="13" t="s">
        <v>197</v>
      </c>
    </row>
    <row r="72" spans="1:28" s="73" customFormat="1" ht="15.75" customHeight="1" x14ac:dyDescent="0.2">
      <c r="A72" s="27" t="s">
        <v>82</v>
      </c>
      <c r="B72" s="11">
        <v>4</v>
      </c>
      <c r="C72" s="11">
        <v>0</v>
      </c>
      <c r="D72" s="11">
        <v>2</v>
      </c>
      <c r="E72" s="11">
        <v>1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41"/>
      <c r="L72" s="41"/>
      <c r="M72" s="41"/>
      <c r="N72" s="41"/>
      <c r="O72" s="41"/>
      <c r="P72" s="11">
        <f>B72+C72+D72+E72+F72+G72+H72+I72+J72</f>
        <v>7</v>
      </c>
      <c r="Q72" s="11">
        <v>12</v>
      </c>
      <c r="R72" s="28">
        <f>P72/100</f>
        <v>7.0000000000000007E-2</v>
      </c>
      <c r="S72" s="70" t="s">
        <v>96</v>
      </c>
      <c r="T72" s="15" t="s">
        <v>333</v>
      </c>
      <c r="U72" s="14" t="s">
        <v>335</v>
      </c>
      <c r="V72" s="15" t="s">
        <v>209</v>
      </c>
      <c r="W72" s="16" t="s">
        <v>120</v>
      </c>
      <c r="X72" s="16">
        <v>9</v>
      </c>
      <c r="Y72" s="12" t="s">
        <v>314</v>
      </c>
      <c r="Z72" s="13" t="s">
        <v>195</v>
      </c>
      <c r="AA72" s="13" t="s">
        <v>196</v>
      </c>
      <c r="AB72" s="13" t="s">
        <v>197</v>
      </c>
    </row>
    <row r="73" spans="1:28" s="73" customFormat="1" ht="15.75" customHeight="1" x14ac:dyDescent="0.2">
      <c r="A73" s="29" t="s">
        <v>88</v>
      </c>
      <c r="B73" s="30">
        <v>9</v>
      </c>
      <c r="C73" s="30">
        <v>4</v>
      </c>
      <c r="D73" s="30">
        <v>7</v>
      </c>
      <c r="E73" s="30">
        <v>16</v>
      </c>
      <c r="F73" s="30">
        <v>6</v>
      </c>
      <c r="G73" s="30">
        <v>9</v>
      </c>
      <c r="H73" s="41"/>
      <c r="I73" s="30">
        <v>2</v>
      </c>
      <c r="J73" s="30">
        <v>5</v>
      </c>
      <c r="K73" s="41"/>
      <c r="L73" s="41"/>
      <c r="M73" s="41"/>
      <c r="N73" s="41"/>
      <c r="O73" s="41"/>
      <c r="P73" s="30">
        <f>B73+C73+D73+E73+F73+G73+H73+I73+J73</f>
        <v>58</v>
      </c>
      <c r="Q73" s="30">
        <v>1</v>
      </c>
      <c r="R73" s="31">
        <f>P73/91</f>
        <v>0.63736263736263732</v>
      </c>
      <c r="S73" s="71" t="s">
        <v>94</v>
      </c>
      <c r="T73" s="32" t="s">
        <v>346</v>
      </c>
      <c r="U73" s="33" t="s">
        <v>347</v>
      </c>
      <c r="V73" s="32" t="s">
        <v>155</v>
      </c>
      <c r="W73" s="34" t="s">
        <v>120</v>
      </c>
      <c r="X73" s="34">
        <v>10</v>
      </c>
      <c r="Y73" s="35" t="s">
        <v>341</v>
      </c>
      <c r="Z73" s="36" t="s">
        <v>302</v>
      </c>
      <c r="AA73" s="36" t="s">
        <v>303</v>
      </c>
      <c r="AB73" s="36" t="s">
        <v>304</v>
      </c>
    </row>
    <row r="74" spans="1:28" s="73" customFormat="1" ht="15.75" customHeight="1" x14ac:dyDescent="0.2">
      <c r="A74" s="29" t="s">
        <v>83</v>
      </c>
      <c r="B74" s="30">
        <v>8</v>
      </c>
      <c r="C74" s="30">
        <v>6</v>
      </c>
      <c r="D74" s="30">
        <v>5</v>
      </c>
      <c r="E74" s="30">
        <v>2</v>
      </c>
      <c r="F74" s="30">
        <v>2</v>
      </c>
      <c r="G74" s="30">
        <v>9</v>
      </c>
      <c r="H74" s="41"/>
      <c r="I74" s="30">
        <v>2</v>
      </c>
      <c r="J74" s="30">
        <v>5</v>
      </c>
      <c r="K74" s="41"/>
      <c r="L74" s="41"/>
      <c r="M74" s="41"/>
      <c r="N74" s="41"/>
      <c r="O74" s="41"/>
      <c r="P74" s="30">
        <f>B74+C74+D74+E74+F74+G74+H74+I74+J74</f>
        <v>39</v>
      </c>
      <c r="Q74" s="30">
        <v>2</v>
      </c>
      <c r="R74" s="31">
        <f>P74/91</f>
        <v>0.42857142857142855</v>
      </c>
      <c r="S74" s="71" t="s">
        <v>95</v>
      </c>
      <c r="T74" s="32" t="s">
        <v>336</v>
      </c>
      <c r="U74" s="33" t="s">
        <v>188</v>
      </c>
      <c r="V74" s="32" t="s">
        <v>204</v>
      </c>
      <c r="W74" s="34" t="s">
        <v>120</v>
      </c>
      <c r="X74" s="34">
        <v>10</v>
      </c>
      <c r="Y74" s="35" t="s">
        <v>255</v>
      </c>
      <c r="Z74" s="36" t="s">
        <v>302</v>
      </c>
      <c r="AA74" s="36" t="s">
        <v>303</v>
      </c>
      <c r="AB74" s="36" t="s">
        <v>304</v>
      </c>
    </row>
    <row r="75" spans="1:28" s="73" customFormat="1" ht="15.75" customHeight="1" x14ac:dyDescent="0.2">
      <c r="A75" s="29" t="s">
        <v>84</v>
      </c>
      <c r="B75" s="30">
        <v>5</v>
      </c>
      <c r="C75" s="30">
        <v>1</v>
      </c>
      <c r="D75" s="30">
        <v>0</v>
      </c>
      <c r="E75" s="30">
        <v>1</v>
      </c>
      <c r="F75" s="30">
        <v>5</v>
      </c>
      <c r="G75" s="30">
        <v>5</v>
      </c>
      <c r="H75" s="41"/>
      <c r="I75" s="30">
        <v>2</v>
      </c>
      <c r="J75" s="30">
        <v>3</v>
      </c>
      <c r="K75" s="41"/>
      <c r="L75" s="41"/>
      <c r="M75" s="41"/>
      <c r="N75" s="41"/>
      <c r="O75" s="41"/>
      <c r="P75" s="30">
        <f>B75+C75+D75+E75+F75+G75+H75+I75+J75</f>
        <v>22</v>
      </c>
      <c r="Q75" s="30">
        <v>3</v>
      </c>
      <c r="R75" s="31">
        <f>P75/91</f>
        <v>0.24175824175824176</v>
      </c>
      <c r="S75" s="71" t="s">
        <v>96</v>
      </c>
      <c r="T75" s="32" t="s">
        <v>337</v>
      </c>
      <c r="U75" s="33" t="s">
        <v>338</v>
      </c>
      <c r="V75" s="32" t="s">
        <v>221</v>
      </c>
      <c r="W75" s="34" t="s">
        <v>120</v>
      </c>
      <c r="X75" s="34">
        <v>10</v>
      </c>
      <c r="Y75" s="35" t="s">
        <v>259</v>
      </c>
      <c r="Z75" s="36" t="s">
        <v>302</v>
      </c>
      <c r="AA75" s="36" t="s">
        <v>303</v>
      </c>
      <c r="AB75" s="36" t="s">
        <v>304</v>
      </c>
    </row>
    <row r="76" spans="1:28" s="73" customFormat="1" ht="15.75" customHeight="1" x14ac:dyDescent="0.2">
      <c r="A76" s="29" t="s">
        <v>85</v>
      </c>
      <c r="B76" s="30">
        <v>3</v>
      </c>
      <c r="C76" s="30">
        <v>1</v>
      </c>
      <c r="D76" s="30">
        <v>0</v>
      </c>
      <c r="E76" s="30">
        <v>9</v>
      </c>
      <c r="F76" s="30">
        <v>0</v>
      </c>
      <c r="G76" s="30">
        <v>2</v>
      </c>
      <c r="H76" s="41"/>
      <c r="I76" s="30">
        <v>0</v>
      </c>
      <c r="J76" s="30">
        <v>0</v>
      </c>
      <c r="K76" s="41"/>
      <c r="L76" s="41"/>
      <c r="M76" s="41"/>
      <c r="N76" s="41"/>
      <c r="O76" s="41"/>
      <c r="P76" s="30">
        <f>B76+C76+D76+E76+F76+G76+H76+I76+J76</f>
        <v>15</v>
      </c>
      <c r="Q76" s="30">
        <v>4</v>
      </c>
      <c r="R76" s="31">
        <f>P76/91</f>
        <v>0.16483516483516483</v>
      </c>
      <c r="S76" s="71" t="s">
        <v>96</v>
      </c>
      <c r="T76" s="32" t="s">
        <v>339</v>
      </c>
      <c r="U76" s="33" t="s">
        <v>340</v>
      </c>
      <c r="V76" s="32" t="s">
        <v>304</v>
      </c>
      <c r="W76" s="34" t="s">
        <v>120</v>
      </c>
      <c r="X76" s="34">
        <v>10</v>
      </c>
      <c r="Y76" s="35" t="s">
        <v>341</v>
      </c>
      <c r="Z76" s="36" t="s">
        <v>302</v>
      </c>
      <c r="AA76" s="36" t="s">
        <v>303</v>
      </c>
      <c r="AB76" s="36" t="s">
        <v>304</v>
      </c>
    </row>
    <row r="77" spans="1:28" s="73" customFormat="1" ht="15.75" customHeight="1" x14ac:dyDescent="0.2">
      <c r="A77" s="29" t="s">
        <v>87</v>
      </c>
      <c r="B77" s="30">
        <v>3</v>
      </c>
      <c r="C77" s="30">
        <v>2</v>
      </c>
      <c r="D77" s="30">
        <v>0</v>
      </c>
      <c r="E77" s="30">
        <v>0</v>
      </c>
      <c r="F77" s="30">
        <v>0</v>
      </c>
      <c r="G77" s="30">
        <v>7</v>
      </c>
      <c r="H77" s="41"/>
      <c r="I77" s="30">
        <v>1</v>
      </c>
      <c r="J77" s="30">
        <v>0</v>
      </c>
      <c r="K77" s="41"/>
      <c r="L77" s="41"/>
      <c r="M77" s="41"/>
      <c r="N77" s="41"/>
      <c r="O77" s="41"/>
      <c r="P77" s="30">
        <f>B77+C77+D77+E77+F77+G77+H77+I77+J77</f>
        <v>13</v>
      </c>
      <c r="Q77" s="30">
        <v>5</v>
      </c>
      <c r="R77" s="31">
        <f>P77/91</f>
        <v>0.14285714285714285</v>
      </c>
      <c r="S77" s="71" t="s">
        <v>96</v>
      </c>
      <c r="T77" s="32" t="s">
        <v>345</v>
      </c>
      <c r="U77" s="33" t="s">
        <v>308</v>
      </c>
      <c r="V77" s="32" t="s">
        <v>221</v>
      </c>
      <c r="W77" s="34" t="s">
        <v>120</v>
      </c>
      <c r="X77" s="34">
        <v>10</v>
      </c>
      <c r="Y77" s="35" t="s">
        <v>341</v>
      </c>
      <c r="Z77" s="36" t="s">
        <v>302</v>
      </c>
      <c r="AA77" s="36" t="s">
        <v>303</v>
      </c>
      <c r="AB77" s="36" t="s">
        <v>304</v>
      </c>
    </row>
    <row r="78" spans="1:28" s="73" customFormat="1" ht="15.75" customHeight="1" x14ac:dyDescent="0.2">
      <c r="A78" s="29" t="s">
        <v>86</v>
      </c>
      <c r="B78" s="30">
        <v>3</v>
      </c>
      <c r="C78" s="30">
        <v>2</v>
      </c>
      <c r="D78" s="30">
        <v>0</v>
      </c>
      <c r="E78" s="30">
        <v>0</v>
      </c>
      <c r="F78" s="30">
        <v>0</v>
      </c>
      <c r="G78" s="30">
        <v>2</v>
      </c>
      <c r="H78" s="41"/>
      <c r="I78" s="30">
        <v>0</v>
      </c>
      <c r="J78" s="30">
        <v>0</v>
      </c>
      <c r="K78" s="41"/>
      <c r="L78" s="41"/>
      <c r="M78" s="41"/>
      <c r="N78" s="41"/>
      <c r="O78" s="41"/>
      <c r="P78" s="30">
        <f>B78+C78+D78+E78+F78+G78+H78+I78+J78</f>
        <v>7</v>
      </c>
      <c r="Q78" s="30">
        <v>6</v>
      </c>
      <c r="R78" s="31">
        <f>P78/91</f>
        <v>7.6923076923076927E-2</v>
      </c>
      <c r="S78" s="71" t="s">
        <v>96</v>
      </c>
      <c r="T78" s="32" t="s">
        <v>342</v>
      </c>
      <c r="U78" s="33" t="s">
        <v>343</v>
      </c>
      <c r="V78" s="32" t="s">
        <v>344</v>
      </c>
      <c r="W78" s="34" t="s">
        <v>120</v>
      </c>
      <c r="X78" s="34">
        <v>10</v>
      </c>
      <c r="Y78" s="35" t="s">
        <v>341</v>
      </c>
      <c r="Z78" s="36" t="s">
        <v>302</v>
      </c>
      <c r="AA78" s="36" t="s">
        <v>303</v>
      </c>
      <c r="AB78" s="36" t="s">
        <v>304</v>
      </c>
    </row>
    <row r="79" spans="1:28" s="73" customFormat="1" ht="15.75" customHeight="1" x14ac:dyDescent="0.2">
      <c r="A79" s="27" t="s">
        <v>91</v>
      </c>
      <c r="B79" s="11">
        <v>10</v>
      </c>
      <c r="C79" s="11">
        <v>9</v>
      </c>
      <c r="D79" s="11">
        <v>12</v>
      </c>
      <c r="E79" s="11">
        <v>9</v>
      </c>
      <c r="F79" s="11">
        <v>15</v>
      </c>
      <c r="G79" s="11">
        <v>9</v>
      </c>
      <c r="H79" s="41"/>
      <c r="I79" s="11">
        <v>9</v>
      </c>
      <c r="J79" s="11">
        <v>5</v>
      </c>
      <c r="K79" s="41"/>
      <c r="L79" s="41"/>
      <c r="M79" s="41"/>
      <c r="N79" s="41"/>
      <c r="O79" s="41"/>
      <c r="P79" s="11">
        <f>B79+C79+D79+E79+F79+G79+H79+I79+J79</f>
        <v>78</v>
      </c>
      <c r="Q79" s="11">
        <v>1</v>
      </c>
      <c r="R79" s="28">
        <f>P79/91</f>
        <v>0.8571428571428571</v>
      </c>
      <c r="S79" s="72" t="s">
        <v>94</v>
      </c>
      <c r="T79" s="15" t="s">
        <v>353</v>
      </c>
      <c r="U79" s="14" t="s">
        <v>354</v>
      </c>
      <c r="V79" s="15" t="s">
        <v>327</v>
      </c>
      <c r="W79" s="16" t="s">
        <v>120</v>
      </c>
      <c r="X79" s="16">
        <v>11</v>
      </c>
      <c r="Y79" s="12" t="s">
        <v>177</v>
      </c>
      <c r="Z79" s="13" t="s">
        <v>195</v>
      </c>
      <c r="AA79" s="13" t="s">
        <v>196</v>
      </c>
      <c r="AB79" s="13" t="s">
        <v>197</v>
      </c>
    </row>
    <row r="80" spans="1:28" s="73" customFormat="1" ht="15.75" customHeight="1" x14ac:dyDescent="0.2">
      <c r="A80" s="27" t="s">
        <v>89</v>
      </c>
      <c r="B80" s="11">
        <v>10</v>
      </c>
      <c r="C80" s="11">
        <v>10</v>
      </c>
      <c r="D80" s="11">
        <v>12</v>
      </c>
      <c r="E80" s="11">
        <v>8</v>
      </c>
      <c r="F80" s="11">
        <v>14</v>
      </c>
      <c r="G80" s="11">
        <v>9</v>
      </c>
      <c r="H80" s="41"/>
      <c r="I80" s="11">
        <v>7</v>
      </c>
      <c r="J80" s="11">
        <v>5</v>
      </c>
      <c r="K80" s="41"/>
      <c r="L80" s="41"/>
      <c r="M80" s="41"/>
      <c r="N80" s="41"/>
      <c r="O80" s="41"/>
      <c r="P80" s="11">
        <f>B80+C80+D80+E80+F80+G80+H80+I80+J80</f>
        <v>75</v>
      </c>
      <c r="Q80" s="11">
        <v>2</v>
      </c>
      <c r="R80" s="28">
        <f>P80/91</f>
        <v>0.82417582417582413</v>
      </c>
      <c r="S80" s="70" t="s">
        <v>95</v>
      </c>
      <c r="T80" s="15" t="s">
        <v>348</v>
      </c>
      <c r="U80" s="14" t="s">
        <v>349</v>
      </c>
      <c r="V80" s="15" t="s">
        <v>280</v>
      </c>
      <c r="W80" s="16" t="s">
        <v>120</v>
      </c>
      <c r="X80" s="16">
        <v>11</v>
      </c>
      <c r="Y80" s="12" t="s">
        <v>350</v>
      </c>
      <c r="Z80" s="13" t="s">
        <v>195</v>
      </c>
      <c r="AA80" s="13" t="s">
        <v>196</v>
      </c>
      <c r="AB80" s="13" t="s">
        <v>197</v>
      </c>
    </row>
    <row r="81" spans="1:28" s="73" customFormat="1" ht="15.75" customHeight="1" x14ac:dyDescent="0.2">
      <c r="A81" s="27" t="s">
        <v>93</v>
      </c>
      <c r="B81" s="11">
        <v>8</v>
      </c>
      <c r="C81" s="11">
        <v>5</v>
      </c>
      <c r="D81" s="11">
        <v>2</v>
      </c>
      <c r="E81" s="11">
        <v>9</v>
      </c>
      <c r="F81" s="11">
        <v>9</v>
      </c>
      <c r="G81" s="11">
        <v>7</v>
      </c>
      <c r="H81" s="41"/>
      <c r="I81" s="11">
        <v>2</v>
      </c>
      <c r="J81" s="11">
        <v>5</v>
      </c>
      <c r="K81" s="41"/>
      <c r="L81" s="41"/>
      <c r="M81" s="41"/>
      <c r="N81" s="41"/>
      <c r="O81" s="41"/>
      <c r="P81" s="11">
        <f>B81+C81+D81+E81+F81+G81+H81+I81+J81</f>
        <v>47</v>
      </c>
      <c r="Q81" s="11">
        <v>3</v>
      </c>
      <c r="R81" s="28">
        <f>P81/91</f>
        <v>0.51648351648351654</v>
      </c>
      <c r="S81" s="70" t="s">
        <v>96</v>
      </c>
      <c r="T81" s="15" t="s">
        <v>357</v>
      </c>
      <c r="U81" s="14" t="s">
        <v>358</v>
      </c>
      <c r="V81" s="15" t="s">
        <v>359</v>
      </c>
      <c r="W81" s="16" t="s">
        <v>120</v>
      </c>
      <c r="X81" s="16">
        <v>11</v>
      </c>
      <c r="Y81" s="12" t="s">
        <v>360</v>
      </c>
      <c r="Z81" s="13" t="s">
        <v>195</v>
      </c>
      <c r="AA81" s="13" t="s">
        <v>196</v>
      </c>
      <c r="AB81" s="13" t="s">
        <v>197</v>
      </c>
    </row>
    <row r="82" spans="1:28" s="73" customFormat="1" ht="15.75" customHeight="1" x14ac:dyDescent="0.2">
      <c r="A82" s="27" t="s">
        <v>92</v>
      </c>
      <c r="B82" s="11">
        <v>3</v>
      </c>
      <c r="C82" s="11">
        <v>5</v>
      </c>
      <c r="D82" s="11">
        <v>5</v>
      </c>
      <c r="E82" s="11">
        <v>8</v>
      </c>
      <c r="F82" s="11">
        <v>2</v>
      </c>
      <c r="G82" s="11">
        <v>0</v>
      </c>
      <c r="H82" s="41"/>
      <c r="I82" s="11">
        <v>2</v>
      </c>
      <c r="J82" s="11">
        <v>0</v>
      </c>
      <c r="K82" s="41"/>
      <c r="L82" s="41"/>
      <c r="M82" s="41"/>
      <c r="N82" s="41"/>
      <c r="O82" s="41"/>
      <c r="P82" s="11">
        <f>B82+C82+D82+E82+F82+G82+H82+I82+J82</f>
        <v>25</v>
      </c>
      <c r="Q82" s="11">
        <v>4</v>
      </c>
      <c r="R82" s="28">
        <f>P82/91</f>
        <v>0.27472527472527475</v>
      </c>
      <c r="S82" s="70" t="s">
        <v>96</v>
      </c>
      <c r="T82" s="15" t="s">
        <v>355</v>
      </c>
      <c r="U82" s="14" t="s">
        <v>263</v>
      </c>
      <c r="V82" s="15" t="s">
        <v>356</v>
      </c>
      <c r="W82" s="16" t="s">
        <v>120</v>
      </c>
      <c r="X82" s="16">
        <v>11</v>
      </c>
      <c r="Y82" s="12" t="s">
        <v>350</v>
      </c>
      <c r="Z82" s="13" t="s">
        <v>195</v>
      </c>
      <c r="AA82" s="13" t="s">
        <v>196</v>
      </c>
      <c r="AB82" s="13" t="s">
        <v>197</v>
      </c>
    </row>
    <row r="83" spans="1:28" s="73" customFormat="1" ht="15.75" customHeight="1" x14ac:dyDescent="0.2">
      <c r="A83" s="27" t="s">
        <v>90</v>
      </c>
      <c r="B83" s="11">
        <v>5</v>
      </c>
      <c r="C83" s="11">
        <v>1</v>
      </c>
      <c r="D83" s="11">
        <v>0</v>
      </c>
      <c r="E83" s="11">
        <v>9</v>
      </c>
      <c r="F83" s="11">
        <v>3</v>
      </c>
      <c r="G83" s="11">
        <v>2</v>
      </c>
      <c r="H83" s="41"/>
      <c r="I83" s="11">
        <v>1</v>
      </c>
      <c r="J83" s="11">
        <v>0</v>
      </c>
      <c r="K83" s="41"/>
      <c r="L83" s="41"/>
      <c r="M83" s="41"/>
      <c r="N83" s="41"/>
      <c r="O83" s="41"/>
      <c r="P83" s="11">
        <f>B83+C83+D83+E83+F83+G83+H83+I83+J83</f>
        <v>21</v>
      </c>
      <c r="Q83" s="11">
        <v>5</v>
      </c>
      <c r="R83" s="28">
        <f>P83/91</f>
        <v>0.23076923076923078</v>
      </c>
      <c r="S83" s="70" t="s">
        <v>96</v>
      </c>
      <c r="T83" s="15" t="s">
        <v>351</v>
      </c>
      <c r="U83" s="14" t="s">
        <v>212</v>
      </c>
      <c r="V83" s="15" t="s">
        <v>352</v>
      </c>
      <c r="W83" s="16" t="s">
        <v>120</v>
      </c>
      <c r="X83" s="16">
        <v>11</v>
      </c>
      <c r="Y83" s="12" t="s">
        <v>259</v>
      </c>
      <c r="Z83" s="13" t="s">
        <v>195</v>
      </c>
      <c r="AA83" s="13" t="s">
        <v>196</v>
      </c>
      <c r="AB83" s="13" t="s">
        <v>197</v>
      </c>
    </row>
    <row r="84" spans="1:28" s="17" customFormat="1" ht="15.75" customHeight="1" x14ac:dyDescent="0.2">
      <c r="A84" s="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/>
      <c r="S84"/>
      <c r="T84" s="2"/>
      <c r="U84" s="2"/>
      <c r="V84" s="2"/>
      <c r="W84" s="3"/>
      <c r="X84" s="4"/>
      <c r="Y84" s="4"/>
      <c r="Z84" s="2"/>
      <c r="AA84" s="2"/>
      <c r="AB84" s="2"/>
    </row>
    <row r="85" spans="1:28" s="17" customFormat="1" ht="15.75" customHeight="1" x14ac:dyDescent="0.2">
      <c r="A85" s="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/>
      <c r="S85"/>
      <c r="T85" s="2"/>
      <c r="U85" s="2"/>
      <c r="V85" s="2"/>
      <c r="W85" s="3"/>
      <c r="X85" s="4"/>
      <c r="Y85" s="4"/>
      <c r="Z85" s="2"/>
      <c r="AA85" s="2"/>
      <c r="AB85" s="2"/>
    </row>
    <row r="86" spans="1:28" s="17" customFormat="1" ht="15.75" customHeight="1" x14ac:dyDescent="0.2">
      <c r="A86" s="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/>
      <c r="S86"/>
      <c r="T86" s="2"/>
      <c r="U86" s="2"/>
      <c r="V86" s="2"/>
      <c r="W86" s="3"/>
      <c r="X86" s="4"/>
      <c r="Y86" s="4"/>
      <c r="Z86" s="2"/>
      <c r="AA86" s="2"/>
      <c r="AB86" s="2"/>
    </row>
    <row r="87" spans="1:28" s="17" customFormat="1" ht="15.75" customHeight="1" x14ac:dyDescent="0.2">
      <c r="A87" s="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/>
      <c r="S87"/>
      <c r="T87" s="2"/>
      <c r="U87" s="2"/>
      <c r="V87" s="2"/>
      <c r="W87" s="3"/>
      <c r="X87" s="4"/>
      <c r="Y87" s="4"/>
      <c r="Z87" s="2"/>
      <c r="AA87" s="2"/>
      <c r="AB87" s="2"/>
    </row>
    <row r="88" spans="1:28" s="17" customFormat="1" ht="15.75" customHeight="1" x14ac:dyDescent="0.2">
      <c r="A88" s="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/>
      <c r="S88"/>
      <c r="T88" s="2"/>
      <c r="U88" s="2"/>
      <c r="V88" s="2"/>
      <c r="W88" s="3"/>
      <c r="X88" s="4"/>
      <c r="Y88" s="4"/>
      <c r="Z88" s="2"/>
      <c r="AA88" s="2"/>
      <c r="AB88" s="2"/>
    </row>
    <row r="89" spans="1:28" s="17" customFormat="1" ht="15.75" customHeight="1" x14ac:dyDescent="0.2">
      <c r="A89" s="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/>
      <c r="S89"/>
      <c r="T89" s="2"/>
      <c r="U89" s="2"/>
      <c r="V89" s="2"/>
      <c r="W89" s="3"/>
      <c r="X89" s="4"/>
      <c r="Y89" s="4"/>
      <c r="Z89" s="2"/>
      <c r="AA89" s="2"/>
      <c r="AB89" s="2"/>
    </row>
    <row r="90" spans="1:28" s="17" customFormat="1" ht="15.75" customHeight="1" x14ac:dyDescent="0.2">
      <c r="A90" s="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/>
      <c r="S90"/>
      <c r="T90" s="2"/>
      <c r="U90" s="2"/>
      <c r="V90" s="2"/>
      <c r="W90" s="3"/>
      <c r="X90" s="4"/>
      <c r="Y90" s="4"/>
      <c r="Z90" s="2"/>
      <c r="AA90" s="2"/>
      <c r="AB90" s="2"/>
    </row>
    <row r="91" spans="1:28" s="17" customFormat="1" ht="15.75" customHeight="1" x14ac:dyDescent="0.2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/>
      <c r="S91"/>
      <c r="T91" s="2"/>
      <c r="U91" s="2"/>
      <c r="V91" s="2"/>
      <c r="W91" s="3"/>
      <c r="X91" s="4"/>
      <c r="Y91" s="4"/>
      <c r="Z91" s="2"/>
      <c r="AA91" s="2"/>
      <c r="AB91" s="2"/>
    </row>
    <row r="92" spans="1:28" s="17" customFormat="1" ht="15.75" customHeight="1" x14ac:dyDescent="0.2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/>
      <c r="S92"/>
      <c r="T92" s="2"/>
      <c r="U92" s="2"/>
      <c r="V92" s="2"/>
      <c r="W92" s="3"/>
      <c r="X92" s="4"/>
      <c r="Y92" s="4"/>
      <c r="Z92" s="2"/>
      <c r="AA92" s="2"/>
      <c r="AB92" s="2"/>
    </row>
    <row r="93" spans="1:28" s="17" customFormat="1" ht="15.75" customHeight="1" x14ac:dyDescent="0.2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/>
      <c r="S93"/>
      <c r="T93" s="2"/>
      <c r="U93" s="2"/>
      <c r="V93" s="2"/>
      <c r="W93" s="3"/>
      <c r="X93" s="4"/>
      <c r="Y93" s="4"/>
      <c r="Z93" s="2"/>
      <c r="AA93" s="2"/>
      <c r="AB93" s="2"/>
    </row>
    <row r="94" spans="1:28" s="17" customFormat="1" ht="15.75" customHeight="1" x14ac:dyDescent="0.2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/>
      <c r="S94"/>
      <c r="T94" s="2"/>
      <c r="U94" s="2"/>
      <c r="V94" s="2"/>
      <c r="W94" s="3"/>
      <c r="X94" s="4"/>
      <c r="Y94" s="4"/>
      <c r="Z94" s="2"/>
      <c r="AA94" s="2"/>
      <c r="AB94" s="2"/>
    </row>
    <row r="95" spans="1:28" s="17" customFormat="1" ht="15.75" customHeight="1" x14ac:dyDescent="0.2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/>
      <c r="S95"/>
      <c r="T95" s="2"/>
      <c r="U95" s="2"/>
      <c r="V95" s="2"/>
      <c r="W95" s="3"/>
      <c r="X95" s="4"/>
      <c r="Y95" s="4"/>
      <c r="Z95" s="2"/>
      <c r="AA95" s="2"/>
      <c r="AB95" s="2"/>
    </row>
    <row r="96" spans="1:28" s="17" customFormat="1" ht="15.75" customHeight="1" x14ac:dyDescent="0.2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/>
      <c r="S96"/>
      <c r="T96" s="2"/>
      <c r="U96" s="2"/>
      <c r="V96" s="2"/>
      <c r="W96" s="3"/>
      <c r="X96" s="4"/>
      <c r="Y96" s="4"/>
      <c r="Z96" s="2"/>
      <c r="AA96" s="2"/>
      <c r="AB96" s="2"/>
    </row>
    <row r="97" spans="1:28" s="17" customFormat="1" ht="15.75" customHeight="1" x14ac:dyDescent="0.2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/>
      <c r="S97"/>
      <c r="T97" s="2"/>
      <c r="U97" s="2"/>
      <c r="V97" s="2"/>
      <c r="W97" s="3"/>
      <c r="X97" s="4"/>
      <c r="Y97" s="4"/>
      <c r="Z97" s="2"/>
      <c r="AA97" s="2"/>
      <c r="AB97" s="2"/>
    </row>
    <row r="98" spans="1:28" s="17" customFormat="1" ht="15.75" customHeight="1" x14ac:dyDescent="0.2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/>
      <c r="S98"/>
      <c r="T98" s="2"/>
      <c r="U98" s="2"/>
      <c r="V98" s="2"/>
      <c r="W98" s="3"/>
      <c r="X98" s="4"/>
      <c r="Y98" s="4"/>
      <c r="Z98" s="2"/>
      <c r="AA98" s="2"/>
      <c r="AB98" s="2"/>
    </row>
    <row r="99" spans="1:28" s="17" customFormat="1" ht="15.75" customHeight="1" x14ac:dyDescent="0.2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/>
      <c r="S99"/>
      <c r="T99" s="2"/>
      <c r="U99" s="2"/>
      <c r="V99" s="2"/>
      <c r="W99" s="3"/>
      <c r="X99" s="4"/>
      <c r="Y99" s="4"/>
      <c r="Z99" s="2"/>
      <c r="AA99" s="2"/>
      <c r="AB99" s="2"/>
    </row>
    <row r="100" spans="1:28" s="17" customFormat="1" ht="15.75" customHeight="1" x14ac:dyDescent="0.2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/>
      <c r="S100"/>
      <c r="T100" s="2"/>
      <c r="U100" s="2"/>
      <c r="V100" s="2"/>
      <c r="W100" s="3"/>
      <c r="X100" s="4"/>
      <c r="Y100" s="4"/>
      <c r="Z100" s="2"/>
      <c r="AA100" s="2"/>
      <c r="AB100" s="2"/>
    </row>
    <row r="101" spans="1:28" s="17" customFormat="1" ht="15.75" customHeight="1" x14ac:dyDescent="0.2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/>
      <c r="S101"/>
      <c r="T101" s="2"/>
      <c r="U101" s="2"/>
      <c r="V101" s="2"/>
      <c r="W101" s="3"/>
      <c r="X101" s="4"/>
      <c r="Y101" s="4"/>
      <c r="Z101" s="2"/>
      <c r="AA101" s="2"/>
      <c r="AB101" s="2"/>
    </row>
    <row r="102" spans="1:28" s="17" customFormat="1" ht="15.75" customHeight="1" x14ac:dyDescent="0.2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/>
      <c r="S102"/>
      <c r="T102" s="2"/>
      <c r="U102" s="2"/>
      <c r="V102" s="2"/>
      <c r="W102" s="3"/>
      <c r="X102" s="4"/>
      <c r="Y102" s="4"/>
      <c r="Z102" s="2"/>
      <c r="AA102" s="2"/>
      <c r="AB102" s="2"/>
    </row>
    <row r="103" spans="1:28" s="17" customFormat="1" ht="15.75" customHeight="1" x14ac:dyDescent="0.2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/>
      <c r="S103"/>
      <c r="T103" s="2"/>
      <c r="U103" s="2"/>
      <c r="V103" s="2"/>
      <c r="W103" s="3"/>
      <c r="X103" s="4"/>
      <c r="Y103" s="4"/>
      <c r="Z103" s="2"/>
      <c r="AA103" s="2"/>
      <c r="AB103" s="2"/>
    </row>
    <row r="104" spans="1:28" s="17" customFormat="1" ht="15.75" customHeight="1" x14ac:dyDescent="0.2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/>
      <c r="S104"/>
      <c r="T104" s="2"/>
      <c r="U104" s="2"/>
      <c r="V104" s="2"/>
      <c r="W104" s="3"/>
      <c r="X104" s="4"/>
      <c r="Y104" s="4"/>
      <c r="Z104" s="2"/>
      <c r="AA104" s="2"/>
      <c r="AB104" s="2"/>
    </row>
    <row r="105" spans="1:28" s="17" customFormat="1" ht="15.75" customHeight="1" x14ac:dyDescent="0.2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/>
      <c r="S105"/>
      <c r="T105" s="2"/>
      <c r="U105" s="2"/>
      <c r="V105" s="2"/>
      <c r="W105" s="3"/>
      <c r="X105" s="4"/>
      <c r="Y105" s="4"/>
      <c r="Z105" s="2"/>
      <c r="AA105" s="2"/>
      <c r="AB105" s="2"/>
    </row>
    <row r="106" spans="1:28" s="17" customFormat="1" ht="15.75" customHeight="1" x14ac:dyDescent="0.2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/>
      <c r="S106"/>
      <c r="T106" s="2"/>
      <c r="U106" s="2"/>
      <c r="V106" s="2"/>
      <c r="W106" s="3"/>
      <c r="X106" s="4"/>
      <c r="Y106" s="4"/>
      <c r="Z106" s="2"/>
      <c r="AA106" s="2"/>
      <c r="AB106" s="2"/>
    </row>
    <row r="107" spans="1:28" s="17" customFormat="1" ht="15.75" customHeight="1" x14ac:dyDescent="0.2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/>
      <c r="S107"/>
      <c r="T107" s="2"/>
      <c r="U107" s="2"/>
      <c r="V107" s="2"/>
      <c r="W107" s="3"/>
      <c r="X107" s="4"/>
      <c r="Y107" s="4"/>
      <c r="Z107" s="2"/>
      <c r="AA107" s="2"/>
      <c r="AB107" s="2"/>
    </row>
    <row r="108" spans="1:28" s="17" customFormat="1" ht="15.75" customHeight="1" x14ac:dyDescent="0.2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/>
      <c r="S108"/>
      <c r="T108" s="2"/>
      <c r="U108" s="2"/>
      <c r="V108" s="2"/>
      <c r="W108" s="3"/>
      <c r="X108" s="4"/>
      <c r="Y108" s="4"/>
      <c r="Z108" s="2"/>
      <c r="AA108" s="2"/>
      <c r="AB108" s="2"/>
    </row>
    <row r="109" spans="1:28" s="17" customFormat="1" ht="15.75" customHeight="1" x14ac:dyDescent="0.2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/>
      <c r="S109"/>
      <c r="T109" s="2"/>
      <c r="U109" s="2"/>
      <c r="V109" s="2"/>
      <c r="W109" s="3"/>
      <c r="X109" s="4"/>
      <c r="Y109" s="4"/>
      <c r="Z109" s="2"/>
      <c r="AA109" s="2"/>
      <c r="AB109" s="2"/>
    </row>
    <row r="110" spans="1:28" s="17" customFormat="1" ht="15.75" customHeight="1" x14ac:dyDescent="0.2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/>
      <c r="S110"/>
      <c r="T110" s="2"/>
      <c r="U110" s="2"/>
      <c r="V110" s="2"/>
      <c r="W110" s="3"/>
      <c r="X110" s="4"/>
      <c r="Y110" s="4"/>
      <c r="Z110" s="2"/>
      <c r="AA110" s="2"/>
      <c r="AB110" s="2"/>
    </row>
    <row r="111" spans="1:28" s="17" customFormat="1" ht="15.75" customHeight="1" x14ac:dyDescent="0.2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/>
      <c r="S111"/>
      <c r="T111" s="2"/>
      <c r="U111" s="2"/>
      <c r="V111" s="2"/>
      <c r="W111" s="3"/>
      <c r="X111" s="4"/>
      <c r="Y111" s="4"/>
      <c r="Z111" s="2"/>
      <c r="AA111" s="2"/>
      <c r="AB111" s="2"/>
    </row>
    <row r="112" spans="1:28" s="17" customFormat="1" ht="15.75" customHeight="1" x14ac:dyDescent="0.2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/>
      <c r="S112"/>
      <c r="T112" s="2"/>
      <c r="U112" s="2"/>
      <c r="V112" s="2"/>
      <c r="W112" s="3"/>
      <c r="X112" s="4"/>
      <c r="Y112" s="4"/>
      <c r="Z112" s="2"/>
      <c r="AA112" s="2"/>
      <c r="AB112" s="2"/>
    </row>
    <row r="113" spans="1:28" s="17" customFormat="1" ht="15.75" customHeight="1" x14ac:dyDescent="0.2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/>
      <c r="S113"/>
      <c r="T113" s="2"/>
      <c r="U113" s="2"/>
      <c r="V113" s="2"/>
      <c r="W113" s="3"/>
      <c r="X113" s="4"/>
      <c r="Y113" s="4"/>
      <c r="Z113" s="2"/>
      <c r="AA113" s="2"/>
      <c r="AB113" s="2"/>
    </row>
    <row r="114" spans="1:28" s="17" customFormat="1" ht="15.75" customHeight="1" x14ac:dyDescent="0.2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/>
      <c r="S114"/>
      <c r="T114" s="2"/>
      <c r="U114" s="2"/>
      <c r="V114" s="2"/>
      <c r="W114" s="3"/>
      <c r="X114" s="4"/>
      <c r="Y114" s="4"/>
      <c r="Z114" s="2"/>
      <c r="AA114" s="2"/>
      <c r="AB114" s="2"/>
    </row>
    <row r="115" spans="1:28" s="17" customFormat="1" ht="15.75" customHeight="1" x14ac:dyDescent="0.2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/>
      <c r="S115"/>
      <c r="T115" s="2"/>
      <c r="U115" s="2"/>
      <c r="V115" s="2"/>
      <c r="W115" s="3"/>
      <c r="X115" s="4"/>
      <c r="Y115" s="4"/>
      <c r="Z115" s="2"/>
      <c r="AA115" s="2"/>
      <c r="AB115" s="2"/>
    </row>
    <row r="116" spans="1:28" s="17" customFormat="1" ht="15.75" customHeight="1" x14ac:dyDescent="0.2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/>
      <c r="S116"/>
      <c r="T116" s="2"/>
      <c r="U116" s="2"/>
      <c r="V116" s="2"/>
      <c r="W116" s="3"/>
      <c r="X116" s="4"/>
      <c r="Y116" s="4"/>
      <c r="Z116" s="2"/>
      <c r="AA116" s="2"/>
      <c r="AB116" s="2"/>
    </row>
    <row r="117" spans="1:28" s="17" customFormat="1" ht="15.75" customHeight="1" x14ac:dyDescent="0.2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/>
      <c r="S117"/>
      <c r="T117" s="2"/>
      <c r="U117" s="2"/>
      <c r="V117" s="2"/>
      <c r="W117" s="3"/>
      <c r="X117" s="4"/>
      <c r="Y117" s="4"/>
      <c r="Z117" s="2"/>
      <c r="AA117" s="2"/>
      <c r="AB117" s="2"/>
    </row>
    <row r="118" spans="1:28" s="17" customFormat="1" ht="15.75" customHeight="1" x14ac:dyDescent="0.2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/>
      <c r="S118"/>
      <c r="T118" s="2"/>
      <c r="U118" s="2"/>
      <c r="V118" s="2"/>
      <c r="W118" s="3"/>
      <c r="X118" s="4"/>
      <c r="Y118" s="4"/>
      <c r="Z118" s="2"/>
      <c r="AA118" s="2"/>
      <c r="AB118" s="2"/>
    </row>
    <row r="119" spans="1:28" s="17" customFormat="1" ht="15.75" customHeight="1" x14ac:dyDescent="0.2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/>
      <c r="S119"/>
      <c r="T119" s="2"/>
      <c r="U119" s="2"/>
      <c r="V119" s="2"/>
      <c r="W119" s="3"/>
      <c r="X119" s="4"/>
      <c r="Y119" s="4"/>
      <c r="Z119" s="2"/>
      <c r="AA119" s="2"/>
      <c r="AB119" s="2"/>
    </row>
    <row r="120" spans="1:28" s="17" customFormat="1" ht="15.75" customHeight="1" x14ac:dyDescent="0.2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/>
      <c r="S120"/>
      <c r="T120" s="2"/>
      <c r="U120" s="2"/>
      <c r="V120" s="2"/>
      <c r="W120" s="3"/>
      <c r="X120" s="4"/>
      <c r="Y120" s="4"/>
      <c r="Z120" s="2"/>
      <c r="AA120" s="2"/>
      <c r="AB120" s="2"/>
    </row>
    <row r="121" spans="1:28" s="17" customFormat="1" ht="15.75" customHeight="1" x14ac:dyDescent="0.2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/>
      <c r="S121"/>
      <c r="T121" s="2"/>
      <c r="U121" s="2"/>
      <c r="V121" s="2"/>
      <c r="W121" s="3"/>
      <c r="X121" s="4"/>
      <c r="Y121" s="4"/>
      <c r="Z121" s="2"/>
      <c r="AA121" s="2"/>
      <c r="AB121" s="2"/>
    </row>
    <row r="122" spans="1:28" s="17" customFormat="1" ht="15.75" customHeight="1" x14ac:dyDescent="0.2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/>
      <c r="S122"/>
      <c r="T122" s="2"/>
      <c r="U122" s="2"/>
      <c r="V122" s="2"/>
      <c r="W122" s="3"/>
      <c r="X122" s="4"/>
      <c r="Y122" s="4"/>
      <c r="Z122" s="2"/>
      <c r="AA122" s="2"/>
      <c r="AB122" s="2"/>
    </row>
    <row r="123" spans="1:28" s="17" customFormat="1" ht="15.75" customHeight="1" x14ac:dyDescent="0.2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/>
      <c r="S123"/>
      <c r="T123" s="2"/>
      <c r="U123" s="2"/>
      <c r="V123" s="2"/>
      <c r="W123" s="3"/>
      <c r="X123" s="4"/>
      <c r="Y123" s="4"/>
      <c r="Z123" s="2"/>
      <c r="AA123" s="2"/>
      <c r="AB123" s="2"/>
    </row>
    <row r="124" spans="1:28" s="17" customFormat="1" ht="15.75" customHeight="1" x14ac:dyDescent="0.2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/>
      <c r="S124"/>
      <c r="T124" s="2"/>
      <c r="U124" s="2"/>
      <c r="V124" s="2"/>
      <c r="W124" s="3"/>
      <c r="X124" s="4"/>
      <c r="Y124" s="4"/>
      <c r="Z124" s="2"/>
      <c r="AA124" s="2"/>
      <c r="AB124" s="2"/>
    </row>
    <row r="125" spans="1:28" s="17" customFormat="1" ht="15.75" customHeight="1" x14ac:dyDescent="0.2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/>
      <c r="S125"/>
      <c r="T125" s="2"/>
      <c r="U125" s="2"/>
      <c r="V125" s="2"/>
      <c r="W125" s="3"/>
      <c r="X125" s="4"/>
      <c r="Y125" s="4"/>
      <c r="Z125" s="2"/>
      <c r="AA125" s="2"/>
      <c r="AB125" s="2"/>
    </row>
    <row r="126" spans="1:28" s="17" customFormat="1" ht="15.75" customHeight="1" x14ac:dyDescent="0.2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/>
      <c r="S126"/>
      <c r="T126" s="2"/>
      <c r="U126" s="2"/>
      <c r="V126" s="2"/>
      <c r="W126" s="3"/>
      <c r="X126" s="4"/>
      <c r="Y126" s="4"/>
      <c r="Z126" s="2"/>
      <c r="AA126" s="2"/>
      <c r="AB126" s="2"/>
    </row>
    <row r="127" spans="1:28" s="17" customFormat="1" ht="15.75" customHeight="1" x14ac:dyDescent="0.2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/>
      <c r="S127"/>
      <c r="T127" s="2"/>
      <c r="U127" s="2"/>
      <c r="V127" s="2"/>
      <c r="W127" s="3"/>
      <c r="X127" s="4"/>
      <c r="Y127" s="4"/>
      <c r="Z127" s="2"/>
      <c r="AA127" s="2"/>
      <c r="AB127" s="2"/>
    </row>
    <row r="128" spans="1:28" s="17" customFormat="1" ht="15.75" customHeight="1" x14ac:dyDescent="0.2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/>
      <c r="S128"/>
      <c r="T128" s="2"/>
      <c r="U128" s="2"/>
      <c r="V128" s="2"/>
      <c r="W128" s="3"/>
      <c r="X128" s="4"/>
      <c r="Y128" s="4"/>
      <c r="Z128" s="2"/>
      <c r="AA128" s="2"/>
      <c r="AB128" s="2"/>
    </row>
    <row r="129" spans="1:166" s="26" customFormat="1" ht="15.75" customHeight="1" x14ac:dyDescent="0.2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/>
      <c r="S129"/>
      <c r="T129" s="2"/>
      <c r="U129" s="2"/>
      <c r="V129" s="2"/>
      <c r="W129" s="3"/>
      <c r="X129" s="4"/>
      <c r="Y129" s="4"/>
      <c r="Z129" s="2"/>
      <c r="AA129" s="2"/>
      <c r="AB129" s="2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</row>
    <row r="130" spans="1:166" s="26" customFormat="1" ht="15.75" customHeight="1" x14ac:dyDescent="0.2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/>
      <c r="S130"/>
      <c r="T130" s="2"/>
      <c r="U130" s="2"/>
      <c r="V130" s="2"/>
      <c r="W130" s="3"/>
      <c r="X130" s="4"/>
      <c r="Y130" s="4"/>
      <c r="Z130" s="2"/>
      <c r="AA130" s="2"/>
      <c r="AB130" s="2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</row>
    <row r="131" spans="1:166" s="26" customFormat="1" ht="15.75" customHeight="1" x14ac:dyDescent="0.2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/>
      <c r="S131"/>
      <c r="T131" s="2"/>
      <c r="U131" s="2"/>
      <c r="V131" s="2"/>
      <c r="W131" s="3"/>
      <c r="X131" s="4"/>
      <c r="Y131" s="4"/>
      <c r="Z131" s="2"/>
      <c r="AA131" s="2"/>
      <c r="AB131" s="2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</row>
    <row r="132" spans="1:166" s="26" customFormat="1" ht="15.75" customHeight="1" x14ac:dyDescent="0.2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/>
      <c r="S132"/>
      <c r="T132" s="2"/>
      <c r="U132" s="2"/>
      <c r="V132" s="2"/>
      <c r="W132" s="3"/>
      <c r="X132" s="4"/>
      <c r="Y132" s="4"/>
      <c r="Z132" s="2"/>
      <c r="AA132" s="2"/>
      <c r="AB132" s="2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</row>
    <row r="133" spans="1:166" s="26" customFormat="1" ht="15.75" customHeight="1" x14ac:dyDescent="0.2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/>
      <c r="S133"/>
      <c r="T133" s="2"/>
      <c r="U133" s="2"/>
      <c r="V133" s="2"/>
      <c r="W133" s="3"/>
      <c r="X133" s="4"/>
      <c r="Y133" s="4"/>
      <c r="Z133" s="2"/>
      <c r="AA133" s="2"/>
      <c r="AB133" s="2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</row>
    <row r="134" spans="1:166" s="26" customFormat="1" ht="15.75" customHeight="1" x14ac:dyDescent="0.2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/>
      <c r="S134"/>
      <c r="T134" s="2"/>
      <c r="U134" s="2"/>
      <c r="V134" s="2"/>
      <c r="W134" s="3"/>
      <c r="X134" s="4"/>
      <c r="Y134" s="4"/>
      <c r="Z134" s="2"/>
      <c r="AA134" s="2"/>
      <c r="AB134" s="2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</row>
    <row r="135" spans="1:166" s="26" customFormat="1" ht="15.75" customHeight="1" x14ac:dyDescent="0.2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/>
      <c r="S135"/>
      <c r="T135" s="2"/>
      <c r="U135" s="2"/>
      <c r="V135" s="2"/>
      <c r="W135" s="3"/>
      <c r="X135" s="4"/>
      <c r="Y135" s="4"/>
      <c r="Z135" s="2"/>
      <c r="AA135" s="2"/>
      <c r="AB135" s="2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</row>
    <row r="136" spans="1:166" s="26" customFormat="1" ht="15.75" customHeight="1" x14ac:dyDescent="0.2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/>
      <c r="S136"/>
      <c r="T136" s="2"/>
      <c r="U136" s="2"/>
      <c r="V136" s="2"/>
      <c r="W136" s="3"/>
      <c r="X136" s="4"/>
      <c r="Y136" s="4"/>
      <c r="Z136" s="2"/>
      <c r="AA136" s="2"/>
      <c r="AB136" s="2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</row>
    <row r="137" spans="1:166" s="26" customFormat="1" ht="15.75" customHeight="1" x14ac:dyDescent="0.2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/>
      <c r="S137"/>
      <c r="T137" s="2"/>
      <c r="U137" s="2"/>
      <c r="V137" s="2"/>
      <c r="W137" s="3"/>
      <c r="X137" s="4"/>
      <c r="Y137" s="4"/>
      <c r="Z137" s="2"/>
      <c r="AA137" s="2"/>
      <c r="AB137" s="2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</row>
    <row r="138" spans="1:166" s="26" customFormat="1" ht="15.75" customHeight="1" x14ac:dyDescent="0.2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/>
      <c r="S138"/>
      <c r="T138" s="2"/>
      <c r="U138" s="2"/>
      <c r="V138" s="2"/>
      <c r="W138" s="3"/>
      <c r="X138" s="4"/>
      <c r="Y138" s="4"/>
      <c r="Z138" s="2"/>
      <c r="AA138" s="2"/>
      <c r="AB138" s="2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</row>
    <row r="139" spans="1:166" s="26" customFormat="1" ht="15.75" customHeight="1" x14ac:dyDescent="0.2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/>
      <c r="S139"/>
      <c r="T139" s="2"/>
      <c r="U139" s="2"/>
      <c r="V139" s="2"/>
      <c r="W139" s="3"/>
      <c r="X139" s="4"/>
      <c r="Y139" s="4"/>
      <c r="Z139" s="2"/>
      <c r="AA139" s="2"/>
      <c r="AB139" s="2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</row>
    <row r="140" spans="1:166" s="26" customFormat="1" ht="15.75" customHeight="1" x14ac:dyDescent="0.2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/>
      <c r="S140"/>
      <c r="T140" s="2"/>
      <c r="U140" s="2"/>
      <c r="V140" s="2"/>
      <c r="W140" s="3"/>
      <c r="X140" s="4"/>
      <c r="Y140" s="4"/>
      <c r="Z140" s="2"/>
      <c r="AA140" s="2"/>
      <c r="AB140" s="2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</row>
    <row r="141" spans="1:166" s="26" customFormat="1" ht="15.75" customHeight="1" x14ac:dyDescent="0.2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/>
      <c r="S141"/>
      <c r="T141" s="2"/>
      <c r="U141" s="2"/>
      <c r="V141" s="2"/>
      <c r="W141" s="3"/>
      <c r="X141" s="4"/>
      <c r="Y141" s="4"/>
      <c r="Z141" s="2"/>
      <c r="AA141" s="2"/>
      <c r="AB141" s="2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</row>
    <row r="142" spans="1:166" s="26" customFormat="1" ht="15.75" customHeight="1" x14ac:dyDescent="0.2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/>
      <c r="S142"/>
      <c r="T142" s="2"/>
      <c r="U142" s="2"/>
      <c r="V142" s="2"/>
      <c r="W142" s="3"/>
      <c r="X142" s="4"/>
      <c r="Y142" s="4"/>
      <c r="Z142" s="2"/>
      <c r="AA142" s="2"/>
      <c r="AB142" s="2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</row>
    <row r="143" spans="1:166" s="26" customFormat="1" ht="15.75" customHeight="1" x14ac:dyDescent="0.2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/>
      <c r="S143"/>
      <c r="T143" s="2"/>
      <c r="U143" s="2"/>
      <c r="V143" s="2"/>
      <c r="W143" s="3"/>
      <c r="X143" s="4"/>
      <c r="Y143" s="4"/>
      <c r="Z143" s="2"/>
      <c r="AA143" s="2"/>
      <c r="AB143" s="2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</row>
    <row r="144" spans="1:166" s="26" customFormat="1" ht="15.75" customHeight="1" x14ac:dyDescent="0.2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/>
      <c r="S144"/>
      <c r="T144" s="2"/>
      <c r="U144" s="2"/>
      <c r="V144" s="2"/>
      <c r="W144" s="3"/>
      <c r="X144" s="4"/>
      <c r="Y144" s="4"/>
      <c r="Z144" s="2"/>
      <c r="AA144" s="2"/>
      <c r="AB144" s="2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</row>
    <row r="145" spans="1:166" s="26" customFormat="1" ht="15.75" customHeight="1" x14ac:dyDescent="0.2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/>
      <c r="S145"/>
      <c r="T145" s="2"/>
      <c r="U145" s="2"/>
      <c r="V145" s="2"/>
      <c r="W145" s="3"/>
      <c r="X145" s="4"/>
      <c r="Y145" s="4"/>
      <c r="Z145" s="2"/>
      <c r="AA145" s="2"/>
      <c r="AB145" s="2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</row>
    <row r="146" spans="1:166" s="26" customFormat="1" ht="15.75" customHeight="1" x14ac:dyDescent="0.2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/>
      <c r="S146"/>
      <c r="T146" s="2"/>
      <c r="U146" s="2"/>
      <c r="V146" s="2"/>
      <c r="W146" s="3"/>
      <c r="X146" s="4"/>
      <c r="Y146" s="4"/>
      <c r="Z146" s="2"/>
      <c r="AA146" s="2"/>
      <c r="AB146" s="2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</row>
    <row r="147" spans="1:166" s="26" customFormat="1" ht="15.75" customHeight="1" x14ac:dyDescent="0.2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/>
      <c r="S147"/>
      <c r="T147" s="2"/>
      <c r="U147" s="2"/>
      <c r="V147" s="2"/>
      <c r="W147" s="3"/>
      <c r="X147" s="4"/>
      <c r="Y147" s="4"/>
      <c r="Z147" s="2"/>
      <c r="AA147" s="2"/>
      <c r="AB147" s="2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</row>
    <row r="148" spans="1:166" s="26" customFormat="1" ht="15.75" customHeight="1" x14ac:dyDescent="0.2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/>
      <c r="S148"/>
      <c r="T148" s="2"/>
      <c r="U148" s="2"/>
      <c r="V148" s="2"/>
      <c r="W148" s="3"/>
      <c r="X148" s="4"/>
      <c r="Y148" s="4"/>
      <c r="Z148" s="2"/>
      <c r="AA148" s="2"/>
      <c r="AB148" s="2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</row>
    <row r="149" spans="1:166" s="26" customFormat="1" ht="15.75" customHeight="1" x14ac:dyDescent="0.2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/>
      <c r="S149"/>
      <c r="T149" s="2"/>
      <c r="U149" s="2"/>
      <c r="V149" s="2"/>
      <c r="W149" s="3"/>
      <c r="X149" s="4"/>
      <c r="Y149" s="4"/>
      <c r="Z149" s="2"/>
      <c r="AA149" s="2"/>
      <c r="AB149" s="2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</row>
    <row r="150" spans="1:166" s="26" customFormat="1" ht="15.75" customHeight="1" x14ac:dyDescent="0.2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/>
      <c r="S150"/>
      <c r="T150" s="2"/>
      <c r="U150" s="2"/>
      <c r="V150" s="2"/>
      <c r="W150" s="3"/>
      <c r="X150" s="4"/>
      <c r="Y150" s="4"/>
      <c r="Z150" s="2"/>
      <c r="AA150" s="2"/>
      <c r="AB150" s="2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</row>
    <row r="151" spans="1:166" s="26" customFormat="1" ht="15.75" customHeight="1" x14ac:dyDescent="0.2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/>
      <c r="S151"/>
      <c r="T151" s="2"/>
      <c r="U151" s="2"/>
      <c r="V151" s="2"/>
      <c r="W151" s="3"/>
      <c r="X151" s="4"/>
      <c r="Y151" s="4"/>
      <c r="Z151" s="2"/>
      <c r="AA151" s="2"/>
      <c r="AB151" s="2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</row>
    <row r="152" spans="1:166" s="26" customFormat="1" ht="15.75" customHeight="1" x14ac:dyDescent="0.2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/>
      <c r="S152"/>
      <c r="T152" s="2"/>
      <c r="U152" s="2"/>
      <c r="V152" s="2"/>
      <c r="W152" s="3"/>
      <c r="X152" s="4"/>
      <c r="Y152" s="4"/>
      <c r="Z152" s="2"/>
      <c r="AA152" s="2"/>
      <c r="AB152" s="2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</row>
    <row r="153" spans="1:166" s="26" customFormat="1" ht="15.75" customHeight="1" x14ac:dyDescent="0.2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/>
      <c r="S153"/>
      <c r="T153" s="2"/>
      <c r="U153" s="2"/>
      <c r="V153" s="2"/>
      <c r="W153" s="3"/>
      <c r="X153" s="4"/>
      <c r="Y153" s="4"/>
      <c r="Z153" s="2"/>
      <c r="AA153" s="2"/>
      <c r="AB153" s="2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</row>
    <row r="154" spans="1:166" s="26" customFormat="1" ht="15.75" customHeight="1" x14ac:dyDescent="0.2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/>
      <c r="S154"/>
      <c r="T154" s="2"/>
      <c r="U154" s="2"/>
      <c r="V154" s="2"/>
      <c r="W154" s="3"/>
      <c r="X154" s="4"/>
      <c r="Y154" s="4"/>
      <c r="Z154" s="2"/>
      <c r="AA154" s="2"/>
      <c r="AB154" s="2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</row>
    <row r="155" spans="1:166" s="26" customFormat="1" ht="15.75" customHeight="1" x14ac:dyDescent="0.2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/>
      <c r="S155"/>
      <c r="T155" s="2"/>
      <c r="U155" s="2"/>
      <c r="V155" s="2"/>
      <c r="W155" s="3"/>
      <c r="X155" s="4"/>
      <c r="Y155" s="4"/>
      <c r="Z155" s="2"/>
      <c r="AA155" s="2"/>
      <c r="AB155" s="2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</row>
    <row r="156" spans="1:166" s="26" customFormat="1" ht="15.75" customHeight="1" x14ac:dyDescent="0.2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/>
      <c r="S156"/>
      <c r="T156" s="2"/>
      <c r="U156" s="2"/>
      <c r="V156" s="2"/>
      <c r="W156" s="3"/>
      <c r="X156" s="4"/>
      <c r="Y156" s="4"/>
      <c r="Z156" s="2"/>
      <c r="AA156" s="2"/>
      <c r="AB156" s="2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</row>
    <row r="157" spans="1:166" s="26" customFormat="1" ht="15.75" customHeight="1" x14ac:dyDescent="0.2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/>
      <c r="S157"/>
      <c r="T157" s="2"/>
      <c r="U157" s="2"/>
      <c r="V157" s="2"/>
      <c r="W157" s="3"/>
      <c r="X157" s="4"/>
      <c r="Y157" s="4"/>
      <c r="Z157" s="2"/>
      <c r="AA157" s="2"/>
      <c r="AB157" s="2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</row>
    <row r="158" spans="1:166" s="26" customFormat="1" ht="15.75" customHeight="1" x14ac:dyDescent="0.2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/>
      <c r="S158"/>
      <c r="T158" s="2"/>
      <c r="U158" s="2"/>
      <c r="V158" s="2"/>
      <c r="W158" s="3"/>
      <c r="X158" s="4"/>
      <c r="Y158" s="4"/>
      <c r="Z158" s="2"/>
      <c r="AA158" s="2"/>
      <c r="AB158" s="2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</row>
    <row r="159" spans="1:166" s="26" customFormat="1" ht="15.75" customHeight="1" x14ac:dyDescent="0.2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/>
      <c r="S159"/>
      <c r="T159" s="2"/>
      <c r="U159" s="2"/>
      <c r="V159" s="2"/>
      <c r="W159" s="3"/>
      <c r="X159" s="4"/>
      <c r="Y159" s="4"/>
      <c r="Z159" s="2"/>
      <c r="AA159" s="2"/>
      <c r="AB159" s="2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</row>
    <row r="160" spans="1:166" s="26" customFormat="1" ht="15.75" customHeight="1" x14ac:dyDescent="0.2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/>
      <c r="S160"/>
      <c r="T160" s="2"/>
      <c r="U160" s="2"/>
      <c r="V160" s="2"/>
      <c r="W160" s="3"/>
      <c r="X160" s="4"/>
      <c r="Y160" s="4"/>
      <c r="Z160" s="2"/>
      <c r="AA160" s="2"/>
      <c r="AB160" s="2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</row>
    <row r="161" spans="1:166" s="26" customFormat="1" ht="15.75" customHeight="1" x14ac:dyDescent="0.2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/>
      <c r="S161"/>
      <c r="T161" s="2"/>
      <c r="U161" s="2"/>
      <c r="V161" s="2"/>
      <c r="W161" s="3"/>
      <c r="X161" s="4"/>
      <c r="Y161" s="4"/>
      <c r="Z161" s="2"/>
      <c r="AA161" s="2"/>
      <c r="AB161" s="2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</row>
    <row r="162" spans="1:166" s="26" customFormat="1" ht="15.75" customHeight="1" x14ac:dyDescent="0.2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/>
      <c r="S162"/>
      <c r="T162" s="2"/>
      <c r="U162" s="2"/>
      <c r="V162" s="2"/>
      <c r="W162" s="3"/>
      <c r="X162" s="4"/>
      <c r="Y162" s="4"/>
      <c r="Z162" s="2"/>
      <c r="AA162" s="2"/>
      <c r="AB162" s="2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</row>
    <row r="163" spans="1:166" s="26" customFormat="1" ht="15.75" customHeight="1" x14ac:dyDescent="0.2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/>
      <c r="S163"/>
      <c r="T163" s="2"/>
      <c r="U163" s="2"/>
      <c r="V163" s="2"/>
      <c r="W163" s="3"/>
      <c r="X163" s="4"/>
      <c r="Y163" s="4"/>
      <c r="Z163" s="2"/>
      <c r="AA163" s="2"/>
      <c r="AB163" s="2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</row>
    <row r="164" spans="1:166" s="26" customFormat="1" ht="15.75" customHeight="1" x14ac:dyDescent="0.2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/>
      <c r="S164"/>
      <c r="T164" s="2"/>
      <c r="U164" s="2"/>
      <c r="V164" s="2"/>
      <c r="W164" s="3"/>
      <c r="X164" s="4"/>
      <c r="Y164" s="4"/>
      <c r="Z164" s="2"/>
      <c r="AA164" s="2"/>
      <c r="AB164" s="2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</row>
    <row r="165" spans="1:166" s="26" customFormat="1" ht="15.75" customHeight="1" x14ac:dyDescent="0.2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/>
      <c r="S165"/>
      <c r="T165" s="2"/>
      <c r="U165" s="2"/>
      <c r="V165" s="2"/>
      <c r="W165" s="3"/>
      <c r="X165" s="4"/>
      <c r="Y165" s="4"/>
      <c r="Z165" s="2"/>
      <c r="AA165" s="2"/>
      <c r="AB165" s="2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</row>
    <row r="166" spans="1:166" s="26" customFormat="1" ht="15.75" customHeight="1" x14ac:dyDescent="0.2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/>
      <c r="S166"/>
      <c r="T166" s="2"/>
      <c r="U166" s="2"/>
      <c r="V166" s="2"/>
      <c r="W166" s="3"/>
      <c r="X166" s="4"/>
      <c r="Y166" s="4"/>
      <c r="Z166" s="2"/>
      <c r="AA166" s="2"/>
      <c r="AB166" s="2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</row>
    <row r="167" spans="1:166" s="26" customFormat="1" ht="15.75" customHeight="1" x14ac:dyDescent="0.2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/>
      <c r="S167"/>
      <c r="T167" s="2"/>
      <c r="U167" s="2"/>
      <c r="V167" s="2"/>
      <c r="W167" s="3"/>
      <c r="X167" s="4"/>
      <c r="Y167" s="4"/>
      <c r="Z167" s="2"/>
      <c r="AA167" s="2"/>
      <c r="AB167" s="2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</row>
    <row r="168" spans="1:166" s="26" customFormat="1" ht="15.75" customHeight="1" x14ac:dyDescent="0.2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/>
      <c r="S168"/>
      <c r="T168" s="2"/>
      <c r="U168" s="2"/>
      <c r="V168" s="2"/>
      <c r="W168" s="3"/>
      <c r="X168" s="4"/>
      <c r="Y168" s="4"/>
      <c r="Z168" s="2"/>
      <c r="AA168" s="2"/>
      <c r="AB168" s="2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</row>
    <row r="169" spans="1:166" s="26" customFormat="1" ht="15.75" customHeight="1" x14ac:dyDescent="0.2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/>
      <c r="S169"/>
      <c r="T169" s="2"/>
      <c r="U169" s="2"/>
      <c r="V169" s="2"/>
      <c r="W169" s="3"/>
      <c r="X169" s="4"/>
      <c r="Y169" s="4"/>
      <c r="Z169" s="2"/>
      <c r="AA169" s="2"/>
      <c r="AB169" s="2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</row>
    <row r="170" spans="1:166" s="26" customFormat="1" ht="15.75" customHeight="1" x14ac:dyDescent="0.2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/>
      <c r="S170"/>
      <c r="T170" s="2"/>
      <c r="U170" s="2"/>
      <c r="V170" s="2"/>
      <c r="W170" s="3"/>
      <c r="X170" s="4"/>
      <c r="Y170" s="4"/>
      <c r="Z170" s="2"/>
      <c r="AA170" s="2"/>
      <c r="AB170" s="2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</row>
    <row r="171" spans="1:166" s="26" customFormat="1" ht="15.75" customHeight="1" x14ac:dyDescent="0.2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/>
      <c r="S171"/>
      <c r="T171" s="2"/>
      <c r="U171" s="2"/>
      <c r="V171" s="2"/>
      <c r="W171" s="3"/>
      <c r="X171" s="4"/>
      <c r="Y171" s="4"/>
      <c r="Z171" s="2"/>
      <c r="AA171" s="2"/>
      <c r="AB171" s="2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</row>
    <row r="172" spans="1:166" s="26" customFormat="1" ht="15.75" customHeight="1" x14ac:dyDescent="0.2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/>
      <c r="S172"/>
      <c r="T172" s="2"/>
      <c r="U172" s="2"/>
      <c r="V172" s="2"/>
      <c r="W172" s="3"/>
      <c r="X172" s="4"/>
      <c r="Y172" s="4"/>
      <c r="Z172" s="2"/>
      <c r="AA172" s="2"/>
      <c r="AB172" s="2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</row>
    <row r="173" spans="1:166" s="26" customFormat="1" ht="15.75" customHeight="1" x14ac:dyDescent="0.2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/>
      <c r="S173"/>
      <c r="T173" s="2"/>
      <c r="U173" s="2"/>
      <c r="V173" s="2"/>
      <c r="W173" s="3"/>
      <c r="X173" s="4"/>
      <c r="Y173" s="4"/>
      <c r="Z173" s="2"/>
      <c r="AA173" s="2"/>
      <c r="AB173" s="2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</row>
    <row r="174" spans="1:166" s="17" customFormat="1" ht="15.75" customHeight="1" x14ac:dyDescent="0.2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/>
      <c r="S174"/>
      <c r="T174" s="2"/>
      <c r="U174" s="2"/>
      <c r="V174" s="2"/>
      <c r="W174" s="3"/>
      <c r="X174" s="4"/>
      <c r="Y174" s="4"/>
      <c r="Z174" s="2"/>
      <c r="AA174" s="2"/>
      <c r="AB174" s="2"/>
    </row>
    <row r="175" spans="1:166" s="17" customFormat="1" ht="15.75" hidden="1" customHeight="1" x14ac:dyDescent="0.2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/>
      <c r="S175"/>
      <c r="T175" s="2"/>
      <c r="U175" s="2"/>
      <c r="V175" s="2"/>
      <c r="W175" s="3"/>
      <c r="X175" s="4"/>
      <c r="Y175" s="4"/>
      <c r="Z175" s="2"/>
      <c r="AA175" s="2"/>
      <c r="AB175" s="2"/>
    </row>
    <row r="176" spans="1:166" s="17" customFormat="1" ht="15.75" customHeight="1" x14ac:dyDescent="0.2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/>
      <c r="S176"/>
      <c r="T176" s="2"/>
      <c r="U176" s="2"/>
      <c r="V176" s="2"/>
      <c r="W176" s="3"/>
      <c r="X176" s="4"/>
      <c r="Y176" s="4"/>
      <c r="Z176" s="2"/>
      <c r="AA176" s="2"/>
      <c r="AB176" s="2"/>
    </row>
    <row r="177" spans="1:28" s="17" customFormat="1" ht="15.75" customHeight="1" x14ac:dyDescent="0.2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/>
      <c r="S177"/>
      <c r="T177" s="2"/>
      <c r="U177" s="2"/>
      <c r="V177" s="2"/>
      <c r="W177" s="3"/>
      <c r="X177" s="4"/>
      <c r="Y177" s="4"/>
      <c r="Z177" s="2"/>
      <c r="AA177" s="2"/>
      <c r="AB177" s="2"/>
    </row>
    <row r="178" spans="1:28" s="17" customFormat="1" ht="15.75" customHeight="1" x14ac:dyDescent="0.2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/>
      <c r="S178"/>
      <c r="T178" s="2"/>
      <c r="U178" s="2"/>
      <c r="V178" s="2"/>
      <c r="W178" s="3"/>
      <c r="X178" s="4"/>
      <c r="Y178" s="4"/>
      <c r="Z178" s="2"/>
      <c r="AA178" s="2"/>
      <c r="AB178" s="2"/>
    </row>
    <row r="179" spans="1:28" s="17" customFormat="1" ht="15.75" customHeight="1" x14ac:dyDescent="0.2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/>
      <c r="S179"/>
      <c r="T179" s="2"/>
      <c r="U179" s="2"/>
      <c r="V179" s="2"/>
      <c r="W179" s="3"/>
      <c r="X179" s="4"/>
      <c r="Y179" s="4"/>
      <c r="Z179" s="2"/>
      <c r="AA179" s="2"/>
      <c r="AB179" s="2"/>
    </row>
    <row r="180" spans="1:28" s="17" customFormat="1" ht="15.75" customHeight="1" x14ac:dyDescent="0.2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/>
      <c r="S180"/>
      <c r="T180" s="2"/>
      <c r="U180" s="2"/>
      <c r="V180" s="2"/>
      <c r="W180" s="3"/>
      <c r="X180" s="4"/>
      <c r="Y180" s="4"/>
      <c r="Z180" s="2"/>
      <c r="AA180" s="2"/>
      <c r="AB180" s="2"/>
    </row>
    <row r="181" spans="1:28" s="17" customFormat="1" ht="15.75" customHeight="1" x14ac:dyDescent="0.2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/>
      <c r="S181"/>
      <c r="T181" s="2"/>
      <c r="U181" s="2"/>
      <c r="V181" s="2"/>
      <c r="W181" s="3"/>
      <c r="X181" s="4"/>
      <c r="Y181" s="4"/>
      <c r="Z181" s="2"/>
      <c r="AA181" s="2"/>
      <c r="AB181" s="2"/>
    </row>
    <row r="182" spans="1:28" s="17" customFormat="1" ht="15.75" customHeight="1" x14ac:dyDescent="0.2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/>
      <c r="S182"/>
      <c r="T182" s="2"/>
      <c r="U182" s="2"/>
      <c r="V182" s="2"/>
      <c r="W182" s="3"/>
      <c r="X182" s="4"/>
      <c r="Y182" s="4"/>
      <c r="Z182" s="2"/>
      <c r="AA182" s="2"/>
      <c r="AB182" s="2"/>
    </row>
    <row r="183" spans="1:28" s="17" customFormat="1" ht="15.75" customHeight="1" x14ac:dyDescent="0.2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/>
      <c r="S183"/>
      <c r="T183" s="2"/>
      <c r="U183" s="2"/>
      <c r="V183" s="2"/>
      <c r="W183" s="3"/>
      <c r="X183" s="4"/>
      <c r="Y183" s="4"/>
      <c r="Z183" s="2"/>
      <c r="AA183" s="2"/>
      <c r="AB183" s="2"/>
    </row>
    <row r="184" spans="1:28" s="17" customFormat="1" ht="15.75" customHeight="1" x14ac:dyDescent="0.2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/>
      <c r="S184"/>
      <c r="T184" s="2"/>
      <c r="U184" s="2"/>
      <c r="V184" s="2"/>
      <c r="W184" s="3"/>
      <c r="X184" s="4"/>
      <c r="Y184" s="4"/>
      <c r="Z184" s="2"/>
      <c r="AA184" s="2"/>
      <c r="AB184" s="2"/>
    </row>
    <row r="185" spans="1:28" s="17" customFormat="1" ht="15.75" customHeight="1" x14ac:dyDescent="0.2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/>
      <c r="S185"/>
      <c r="T185" s="2"/>
      <c r="U185" s="2"/>
      <c r="V185" s="2"/>
      <c r="W185" s="3"/>
      <c r="X185" s="4"/>
      <c r="Y185" s="4"/>
      <c r="Z185" s="2"/>
      <c r="AA185" s="2"/>
      <c r="AB185" s="2"/>
    </row>
    <row r="186" spans="1:28" s="17" customFormat="1" ht="15.75" customHeight="1" x14ac:dyDescent="0.2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/>
      <c r="S186"/>
      <c r="T186" s="2"/>
      <c r="U186" s="2"/>
      <c r="V186" s="2"/>
      <c r="W186" s="3"/>
      <c r="X186" s="4"/>
      <c r="Y186" s="4"/>
      <c r="Z186" s="2"/>
      <c r="AA186" s="2"/>
      <c r="AB186" s="2"/>
    </row>
    <row r="187" spans="1:28" s="17" customFormat="1" ht="15.75" customHeight="1" x14ac:dyDescent="0.2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/>
      <c r="S187"/>
      <c r="T187" s="2"/>
      <c r="U187" s="2"/>
      <c r="V187" s="2"/>
      <c r="W187" s="3"/>
      <c r="X187" s="4"/>
      <c r="Y187" s="4"/>
      <c r="Z187" s="2"/>
      <c r="AA187" s="2"/>
      <c r="AB187" s="2"/>
    </row>
    <row r="188" spans="1:28" s="17" customFormat="1" ht="15.75" customHeight="1" x14ac:dyDescent="0.2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/>
      <c r="S188"/>
      <c r="T188" s="2"/>
      <c r="U188" s="2"/>
      <c r="V188" s="2"/>
      <c r="W188" s="3"/>
      <c r="X188" s="4"/>
      <c r="Y188" s="4"/>
      <c r="Z188" s="2"/>
      <c r="AA188" s="2"/>
      <c r="AB188" s="2"/>
    </row>
    <row r="189" spans="1:28" s="17" customFormat="1" ht="15.75" customHeight="1" x14ac:dyDescent="0.2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/>
      <c r="S189"/>
      <c r="T189" s="2"/>
      <c r="U189" s="2"/>
      <c r="V189" s="2"/>
      <c r="W189" s="3"/>
      <c r="X189" s="4"/>
      <c r="Y189" s="4"/>
      <c r="Z189" s="2"/>
      <c r="AA189" s="2"/>
      <c r="AB189" s="2"/>
    </row>
    <row r="190" spans="1:28" s="17" customFormat="1" ht="15.75" customHeight="1" x14ac:dyDescent="0.2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/>
      <c r="S190"/>
      <c r="T190" s="2"/>
      <c r="U190" s="2"/>
      <c r="V190" s="2"/>
      <c r="W190" s="3"/>
      <c r="X190" s="4"/>
      <c r="Y190" s="4"/>
      <c r="Z190" s="2"/>
      <c r="AA190" s="2"/>
      <c r="AB190" s="2"/>
    </row>
    <row r="191" spans="1:28" s="17" customFormat="1" ht="15.75" customHeight="1" x14ac:dyDescent="0.2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/>
      <c r="S191"/>
      <c r="T191" s="2"/>
      <c r="U191" s="2"/>
      <c r="V191" s="2"/>
      <c r="W191" s="3"/>
      <c r="X191" s="4"/>
      <c r="Y191" s="4"/>
      <c r="Z191" s="2"/>
      <c r="AA191" s="2"/>
      <c r="AB191" s="2"/>
    </row>
    <row r="192" spans="1:28" s="17" customFormat="1" ht="15.75" customHeight="1" x14ac:dyDescent="0.2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/>
      <c r="S192"/>
      <c r="T192" s="2"/>
      <c r="U192" s="2"/>
      <c r="V192" s="2"/>
      <c r="W192" s="3"/>
      <c r="X192" s="4"/>
      <c r="Y192" s="4"/>
      <c r="Z192" s="2"/>
      <c r="AA192" s="2"/>
      <c r="AB192" s="2"/>
    </row>
    <row r="193" spans="1:28" s="17" customFormat="1" ht="15.75" customHeight="1" x14ac:dyDescent="0.2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/>
      <c r="S193"/>
      <c r="T193" s="2"/>
      <c r="U193" s="2"/>
      <c r="V193" s="2"/>
      <c r="W193" s="3"/>
      <c r="X193" s="4"/>
      <c r="Y193" s="4"/>
      <c r="Z193" s="2"/>
      <c r="AA193" s="2"/>
      <c r="AB193" s="2"/>
    </row>
    <row r="194" spans="1:28" s="17" customFormat="1" ht="15.75" customHeight="1" x14ac:dyDescent="0.2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/>
      <c r="S194"/>
      <c r="T194" s="2"/>
      <c r="U194" s="2"/>
      <c r="V194" s="2"/>
      <c r="W194" s="3"/>
      <c r="X194" s="4"/>
      <c r="Y194" s="4"/>
      <c r="Z194" s="2"/>
      <c r="AA194" s="2"/>
      <c r="AB194" s="2"/>
    </row>
    <row r="195" spans="1:28" s="17" customFormat="1" ht="15.75" customHeight="1" x14ac:dyDescent="0.2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/>
      <c r="S195"/>
      <c r="T195" s="2"/>
      <c r="U195" s="2"/>
      <c r="V195" s="2"/>
      <c r="W195" s="3"/>
      <c r="X195" s="4"/>
      <c r="Y195" s="4"/>
      <c r="Z195" s="2"/>
      <c r="AA195" s="2"/>
      <c r="AB195" s="2"/>
    </row>
    <row r="196" spans="1:28" s="17" customFormat="1" ht="15.75" customHeight="1" x14ac:dyDescent="0.2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/>
      <c r="S196"/>
      <c r="T196" s="2"/>
      <c r="U196" s="2"/>
      <c r="V196" s="2"/>
      <c r="W196" s="3"/>
      <c r="X196" s="4"/>
      <c r="Y196" s="4"/>
      <c r="Z196" s="2"/>
      <c r="AA196" s="2"/>
      <c r="AB196" s="2"/>
    </row>
    <row r="197" spans="1:28" s="17" customFormat="1" ht="15.75" customHeight="1" x14ac:dyDescent="0.2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/>
      <c r="S197"/>
      <c r="T197" s="2"/>
      <c r="U197" s="2"/>
      <c r="V197" s="2"/>
      <c r="W197" s="3"/>
      <c r="X197" s="4"/>
      <c r="Y197" s="4"/>
      <c r="Z197" s="2"/>
      <c r="AA197" s="2"/>
      <c r="AB197" s="2"/>
    </row>
    <row r="198" spans="1:28" s="17" customFormat="1" ht="15.75" customHeight="1" x14ac:dyDescent="0.2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/>
      <c r="S198"/>
      <c r="T198" s="2"/>
      <c r="U198" s="2"/>
      <c r="V198" s="2"/>
      <c r="W198" s="3"/>
      <c r="X198" s="4"/>
      <c r="Y198" s="4"/>
      <c r="Z198" s="2"/>
      <c r="AA198" s="2"/>
      <c r="AB198" s="2"/>
    </row>
    <row r="199" spans="1:28" s="17" customFormat="1" ht="15.75" customHeight="1" x14ac:dyDescent="0.2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/>
      <c r="S199"/>
      <c r="T199" s="2"/>
      <c r="U199" s="2"/>
      <c r="V199" s="2"/>
      <c r="W199" s="3"/>
      <c r="X199" s="4"/>
      <c r="Y199" s="4"/>
      <c r="Z199" s="2"/>
      <c r="AA199" s="2"/>
      <c r="AB199" s="2"/>
    </row>
    <row r="200" spans="1:28" s="17" customFormat="1" ht="15.75" customHeight="1" x14ac:dyDescent="0.2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/>
      <c r="S200"/>
      <c r="T200" s="2"/>
      <c r="U200" s="2"/>
      <c r="V200" s="2"/>
      <c r="W200" s="3"/>
      <c r="X200" s="4"/>
      <c r="Y200" s="4"/>
      <c r="Z200" s="2"/>
      <c r="AA200" s="2"/>
      <c r="AB200" s="2"/>
    </row>
    <row r="201" spans="1:28" s="17" customFormat="1" ht="15.75" customHeight="1" x14ac:dyDescent="0.2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/>
      <c r="S201"/>
      <c r="T201" s="2"/>
      <c r="U201" s="2"/>
      <c r="V201" s="2"/>
      <c r="W201" s="3"/>
      <c r="X201" s="4"/>
      <c r="Y201" s="4"/>
      <c r="Z201" s="2"/>
      <c r="AA201" s="2"/>
      <c r="AB201" s="2"/>
    </row>
    <row r="202" spans="1:28" s="17" customFormat="1" ht="15.75" customHeight="1" x14ac:dyDescent="0.2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/>
      <c r="S202"/>
      <c r="T202" s="2"/>
      <c r="U202" s="2"/>
      <c r="V202" s="2"/>
      <c r="W202" s="3"/>
      <c r="X202" s="4"/>
      <c r="Y202" s="4"/>
      <c r="Z202" s="2"/>
      <c r="AA202" s="2"/>
      <c r="AB202" s="2"/>
    </row>
    <row r="203" spans="1:28" s="17" customFormat="1" ht="15.75" customHeight="1" x14ac:dyDescent="0.2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/>
      <c r="S203"/>
      <c r="T203" s="2"/>
      <c r="U203" s="2"/>
      <c r="V203" s="2"/>
      <c r="W203" s="3"/>
      <c r="X203" s="4"/>
      <c r="Y203" s="4"/>
      <c r="Z203" s="2"/>
      <c r="AA203" s="2"/>
      <c r="AB203" s="2"/>
    </row>
    <row r="204" spans="1:28" s="17" customFormat="1" ht="15.75" customHeight="1" x14ac:dyDescent="0.2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/>
      <c r="S204"/>
      <c r="T204" s="2"/>
      <c r="U204" s="2"/>
      <c r="V204" s="2"/>
      <c r="W204" s="3"/>
      <c r="X204" s="4"/>
      <c r="Y204" s="4"/>
      <c r="Z204" s="2"/>
      <c r="AA204" s="2"/>
      <c r="AB204" s="2"/>
    </row>
    <row r="205" spans="1:28" s="17" customFormat="1" ht="15.75" customHeight="1" x14ac:dyDescent="0.2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/>
      <c r="S205"/>
      <c r="T205" s="2"/>
      <c r="U205" s="2"/>
      <c r="V205" s="2"/>
      <c r="W205" s="3"/>
      <c r="X205" s="4"/>
      <c r="Y205" s="4"/>
      <c r="Z205" s="2"/>
      <c r="AA205" s="2"/>
      <c r="AB205" s="2"/>
    </row>
    <row r="206" spans="1:28" s="17" customFormat="1" ht="15.75" customHeight="1" x14ac:dyDescent="0.2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/>
      <c r="S206"/>
      <c r="T206" s="2"/>
      <c r="U206" s="2"/>
      <c r="V206" s="2"/>
      <c r="W206" s="3"/>
      <c r="X206" s="4"/>
      <c r="Y206" s="4"/>
      <c r="Z206" s="2"/>
      <c r="AA206" s="2"/>
      <c r="AB206" s="2"/>
    </row>
    <row r="207" spans="1:28" s="17" customFormat="1" ht="15.75" customHeight="1" x14ac:dyDescent="0.2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/>
      <c r="S207"/>
      <c r="T207" s="2"/>
      <c r="U207" s="2"/>
      <c r="V207" s="2"/>
      <c r="W207" s="3"/>
      <c r="X207" s="4"/>
      <c r="Y207" s="4"/>
      <c r="Z207" s="2"/>
      <c r="AA207" s="2"/>
      <c r="AB207" s="2"/>
    </row>
    <row r="208" spans="1:28" s="17" customFormat="1" ht="15.75" customHeight="1" x14ac:dyDescent="0.2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/>
      <c r="S208"/>
      <c r="T208" s="2"/>
      <c r="U208" s="2"/>
      <c r="V208" s="2"/>
      <c r="W208" s="3"/>
      <c r="X208" s="4"/>
      <c r="Y208" s="4"/>
      <c r="Z208" s="2"/>
      <c r="AA208" s="2"/>
      <c r="AB208" s="2"/>
    </row>
    <row r="209" spans="1:28" s="17" customFormat="1" ht="15.75" customHeight="1" x14ac:dyDescent="0.2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/>
      <c r="S209"/>
      <c r="T209" s="2"/>
      <c r="U209" s="2"/>
      <c r="V209" s="2"/>
      <c r="W209" s="3"/>
      <c r="X209" s="4"/>
      <c r="Y209" s="4"/>
      <c r="Z209" s="2"/>
      <c r="AA209" s="2"/>
      <c r="AB209" s="2"/>
    </row>
    <row r="210" spans="1:28" s="17" customFormat="1" ht="15.75" customHeight="1" x14ac:dyDescent="0.2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/>
      <c r="S210"/>
      <c r="T210" s="2"/>
      <c r="U210" s="2"/>
      <c r="V210" s="2"/>
      <c r="W210" s="3"/>
      <c r="X210" s="4"/>
      <c r="Y210" s="4"/>
      <c r="Z210" s="2"/>
      <c r="AA210" s="2"/>
      <c r="AB210" s="2"/>
    </row>
    <row r="211" spans="1:28" s="17" customFormat="1" ht="15.75" customHeight="1" x14ac:dyDescent="0.2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/>
      <c r="S211"/>
      <c r="T211" s="2"/>
      <c r="U211" s="2"/>
      <c r="V211" s="2"/>
      <c r="W211" s="3"/>
      <c r="X211" s="4"/>
      <c r="Y211" s="4"/>
      <c r="Z211" s="2"/>
      <c r="AA211" s="2"/>
      <c r="AB211" s="2"/>
    </row>
    <row r="212" spans="1:28" s="17" customFormat="1" ht="15.75" customHeight="1" x14ac:dyDescent="0.2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/>
      <c r="S212"/>
      <c r="T212" s="2"/>
      <c r="U212" s="2"/>
      <c r="V212" s="2"/>
      <c r="W212" s="3"/>
      <c r="X212" s="4"/>
      <c r="Y212" s="4"/>
      <c r="Z212" s="2"/>
      <c r="AA212" s="2"/>
      <c r="AB212" s="2"/>
    </row>
    <row r="213" spans="1:28" s="17" customFormat="1" ht="15.75" customHeight="1" x14ac:dyDescent="0.2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/>
      <c r="S213"/>
      <c r="T213" s="2"/>
      <c r="U213" s="2"/>
      <c r="V213" s="2"/>
      <c r="W213" s="3"/>
      <c r="X213" s="4"/>
      <c r="Y213" s="4"/>
      <c r="Z213" s="2"/>
      <c r="AA213" s="2"/>
      <c r="AB213" s="2"/>
    </row>
    <row r="214" spans="1:28" s="17" customFormat="1" ht="15.75" customHeight="1" x14ac:dyDescent="0.2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/>
      <c r="S214"/>
      <c r="T214" s="2"/>
      <c r="U214" s="2"/>
      <c r="V214" s="2"/>
      <c r="W214" s="3"/>
      <c r="X214" s="4"/>
      <c r="Y214" s="4"/>
      <c r="Z214" s="2"/>
      <c r="AA214" s="2"/>
      <c r="AB214" s="2"/>
    </row>
    <row r="215" spans="1:28" s="17" customFormat="1" ht="15.75" customHeight="1" x14ac:dyDescent="0.2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/>
      <c r="S215"/>
      <c r="T215" s="2"/>
      <c r="U215" s="2"/>
      <c r="V215" s="2"/>
      <c r="W215" s="3"/>
      <c r="X215" s="4"/>
      <c r="Y215" s="4"/>
      <c r="Z215" s="2"/>
      <c r="AA215" s="2"/>
      <c r="AB215" s="2"/>
    </row>
    <row r="216" spans="1:28" s="17" customFormat="1" ht="15.75" customHeight="1" x14ac:dyDescent="0.2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/>
      <c r="S216"/>
      <c r="T216" s="2"/>
      <c r="U216" s="2"/>
      <c r="V216" s="2"/>
      <c r="W216" s="3"/>
      <c r="X216" s="4"/>
      <c r="Y216" s="4"/>
      <c r="Z216" s="2"/>
      <c r="AA216" s="2"/>
      <c r="AB216" s="2"/>
    </row>
    <row r="217" spans="1:28" s="17" customFormat="1" ht="15.75" customHeight="1" x14ac:dyDescent="0.2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/>
      <c r="S217"/>
      <c r="T217" s="2"/>
      <c r="U217" s="2"/>
      <c r="V217" s="2"/>
      <c r="W217" s="3"/>
      <c r="X217" s="4"/>
      <c r="Y217" s="4"/>
      <c r="Z217" s="2"/>
      <c r="AA217" s="2"/>
      <c r="AB217" s="2"/>
    </row>
    <row r="218" spans="1:28" s="17" customFormat="1" ht="15.75" customHeight="1" x14ac:dyDescent="0.2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/>
      <c r="S218"/>
      <c r="T218" s="2"/>
      <c r="U218" s="2"/>
      <c r="V218" s="2"/>
      <c r="W218" s="3"/>
      <c r="X218" s="4"/>
      <c r="Y218" s="4"/>
      <c r="Z218" s="2"/>
      <c r="AA218" s="2"/>
      <c r="AB218" s="2"/>
    </row>
    <row r="219" spans="1:28" s="17" customFormat="1" ht="15.75" customHeight="1" x14ac:dyDescent="0.2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/>
      <c r="S219"/>
      <c r="T219" s="2"/>
      <c r="U219" s="2"/>
      <c r="V219" s="2"/>
      <c r="W219" s="3"/>
      <c r="X219" s="4"/>
      <c r="Y219" s="4"/>
      <c r="Z219" s="2"/>
      <c r="AA219" s="2"/>
      <c r="AB219" s="2"/>
    </row>
    <row r="220" spans="1:28" s="17" customFormat="1" ht="15.75" customHeight="1" x14ac:dyDescent="0.2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/>
      <c r="S220"/>
      <c r="T220" s="2"/>
      <c r="U220" s="2"/>
      <c r="V220" s="2"/>
      <c r="W220" s="3"/>
      <c r="X220" s="4"/>
      <c r="Y220" s="4"/>
      <c r="Z220" s="2"/>
      <c r="AA220" s="2"/>
      <c r="AB220" s="2"/>
    </row>
    <row r="221" spans="1:28" s="17" customFormat="1" ht="15.75" customHeight="1" x14ac:dyDescent="0.2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/>
      <c r="S221"/>
      <c r="T221" s="2"/>
      <c r="U221" s="2"/>
      <c r="V221" s="2"/>
      <c r="W221" s="3"/>
      <c r="X221" s="4"/>
      <c r="Y221" s="4"/>
      <c r="Z221" s="2"/>
      <c r="AA221" s="2"/>
      <c r="AB221" s="2"/>
    </row>
    <row r="222" spans="1:28" s="17" customFormat="1" ht="15.75" customHeight="1" x14ac:dyDescent="0.2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/>
      <c r="S222"/>
      <c r="T222" s="2"/>
      <c r="U222" s="2"/>
      <c r="V222" s="2"/>
      <c r="W222" s="3"/>
      <c r="X222" s="4"/>
      <c r="Y222" s="4"/>
      <c r="Z222" s="2"/>
      <c r="AA222" s="2"/>
      <c r="AB222" s="2"/>
    </row>
    <row r="223" spans="1:28" s="17" customFormat="1" ht="15.75" customHeight="1" x14ac:dyDescent="0.2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/>
      <c r="S223"/>
      <c r="T223" s="2"/>
      <c r="U223" s="2"/>
      <c r="V223" s="2"/>
      <c r="W223" s="3"/>
      <c r="X223" s="4"/>
      <c r="Y223" s="4"/>
      <c r="Z223" s="2"/>
      <c r="AA223" s="2"/>
      <c r="AB223" s="2"/>
    </row>
    <row r="224" spans="1:28" s="17" customFormat="1" ht="15.75" customHeight="1" x14ac:dyDescent="0.2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/>
      <c r="S224"/>
      <c r="T224" s="2"/>
      <c r="U224" s="2"/>
      <c r="V224" s="2"/>
      <c r="W224" s="3"/>
      <c r="X224" s="4"/>
      <c r="Y224" s="4"/>
      <c r="Z224" s="2"/>
      <c r="AA224" s="2"/>
      <c r="AB224" s="2"/>
    </row>
    <row r="225" spans="1:28" s="17" customFormat="1" ht="15.75" customHeight="1" x14ac:dyDescent="0.2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/>
      <c r="S225"/>
      <c r="T225" s="2"/>
      <c r="U225" s="2"/>
      <c r="V225" s="2"/>
      <c r="W225" s="3"/>
      <c r="X225" s="4"/>
      <c r="Y225" s="4"/>
      <c r="Z225" s="2"/>
      <c r="AA225" s="2"/>
      <c r="AB225" s="2"/>
    </row>
    <row r="226" spans="1:28" s="17" customFormat="1" ht="15.75" customHeight="1" x14ac:dyDescent="0.2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/>
      <c r="S226"/>
      <c r="T226" s="2"/>
      <c r="U226" s="2"/>
      <c r="V226" s="2"/>
      <c r="W226" s="3"/>
      <c r="X226" s="4"/>
      <c r="Y226" s="4"/>
      <c r="Z226" s="2"/>
      <c r="AA226" s="2"/>
      <c r="AB226" s="2"/>
    </row>
    <row r="227" spans="1:28" s="17" customFormat="1" ht="15.75" customHeight="1" x14ac:dyDescent="0.2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/>
      <c r="S227"/>
      <c r="T227" s="2"/>
      <c r="U227" s="2"/>
      <c r="V227" s="2"/>
      <c r="W227" s="3"/>
      <c r="X227" s="4"/>
      <c r="Y227" s="4"/>
      <c r="Z227" s="2"/>
      <c r="AA227" s="2"/>
      <c r="AB227" s="2"/>
    </row>
    <row r="228" spans="1:28" s="17" customFormat="1" ht="15.75" customHeight="1" x14ac:dyDescent="0.2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/>
      <c r="S228"/>
      <c r="T228" s="2"/>
      <c r="U228" s="2"/>
      <c r="V228" s="2"/>
      <c r="W228" s="3"/>
      <c r="X228" s="4"/>
      <c r="Y228" s="4"/>
      <c r="Z228" s="2"/>
      <c r="AA228" s="2"/>
      <c r="AB228" s="2"/>
    </row>
    <row r="229" spans="1:28" s="17" customFormat="1" ht="15.75" customHeight="1" x14ac:dyDescent="0.2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/>
      <c r="S229"/>
      <c r="T229" s="2"/>
      <c r="U229" s="2"/>
      <c r="V229" s="2"/>
      <c r="W229" s="3"/>
      <c r="X229" s="4"/>
      <c r="Y229" s="4"/>
      <c r="Z229" s="2"/>
      <c r="AA229" s="2"/>
      <c r="AB229" s="2"/>
    </row>
    <row r="230" spans="1:28" s="17" customFormat="1" ht="15.75" customHeight="1" x14ac:dyDescent="0.2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/>
      <c r="S230"/>
      <c r="T230" s="2"/>
      <c r="U230" s="2"/>
      <c r="V230" s="2"/>
      <c r="W230" s="3"/>
      <c r="X230" s="4"/>
      <c r="Y230" s="4"/>
      <c r="Z230" s="2"/>
      <c r="AA230" s="2"/>
      <c r="AB230" s="2"/>
    </row>
    <row r="231" spans="1:28" s="17" customFormat="1" ht="15.75" customHeight="1" x14ac:dyDescent="0.2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/>
      <c r="S231"/>
      <c r="T231" s="2"/>
      <c r="U231" s="2"/>
      <c r="V231" s="2"/>
      <c r="W231" s="3"/>
      <c r="X231" s="4"/>
      <c r="Y231" s="4"/>
      <c r="Z231" s="2"/>
      <c r="AA231" s="2"/>
      <c r="AB231" s="2"/>
    </row>
    <row r="232" spans="1:28" s="17" customFormat="1" ht="15.75" customHeight="1" x14ac:dyDescent="0.2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/>
      <c r="S232"/>
      <c r="T232" s="2"/>
      <c r="U232" s="2"/>
      <c r="V232" s="2"/>
      <c r="W232" s="3"/>
      <c r="X232" s="4"/>
      <c r="Y232" s="4"/>
      <c r="Z232" s="2"/>
      <c r="AA232" s="2"/>
      <c r="AB232" s="2"/>
    </row>
    <row r="233" spans="1:28" s="17" customFormat="1" ht="15.75" customHeight="1" x14ac:dyDescent="0.2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/>
      <c r="S233"/>
      <c r="T233" s="2"/>
      <c r="U233" s="2"/>
      <c r="V233" s="2"/>
      <c r="W233" s="3"/>
      <c r="X233" s="4"/>
      <c r="Y233" s="4"/>
      <c r="Z233" s="2"/>
      <c r="AA233" s="2"/>
      <c r="AB233" s="2"/>
    </row>
    <row r="234" spans="1:28" s="17" customFormat="1" ht="15.75" customHeight="1" x14ac:dyDescent="0.2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/>
      <c r="S234"/>
      <c r="T234" s="2"/>
      <c r="U234" s="2"/>
      <c r="V234" s="2"/>
      <c r="W234" s="3"/>
      <c r="X234" s="4"/>
      <c r="Y234" s="4"/>
      <c r="Z234" s="2"/>
      <c r="AA234" s="2"/>
      <c r="AB234" s="2"/>
    </row>
    <row r="235" spans="1:28" s="17" customFormat="1" ht="15.75" customHeight="1" x14ac:dyDescent="0.2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/>
      <c r="S235"/>
      <c r="T235" s="2"/>
      <c r="U235" s="2"/>
      <c r="V235" s="2"/>
      <c r="W235" s="3"/>
      <c r="X235" s="4"/>
      <c r="Y235" s="4"/>
      <c r="Z235" s="2"/>
      <c r="AA235" s="2"/>
      <c r="AB235" s="2"/>
    </row>
    <row r="236" spans="1:28" s="17" customFormat="1" ht="15.75" customHeight="1" x14ac:dyDescent="0.2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/>
      <c r="S236"/>
      <c r="T236" s="2"/>
      <c r="U236" s="2"/>
      <c r="V236" s="2"/>
      <c r="W236" s="3"/>
      <c r="X236" s="4"/>
      <c r="Y236" s="4"/>
      <c r="Z236" s="2"/>
      <c r="AA236" s="2"/>
      <c r="AB236" s="2"/>
    </row>
    <row r="237" spans="1:28" s="17" customFormat="1" ht="15.75" customHeight="1" x14ac:dyDescent="0.2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/>
      <c r="S237"/>
      <c r="T237" s="2"/>
      <c r="U237" s="2"/>
      <c r="V237" s="2"/>
      <c r="W237" s="3"/>
      <c r="X237" s="4"/>
      <c r="Y237" s="4"/>
      <c r="Z237" s="2"/>
      <c r="AA237" s="2"/>
      <c r="AB237" s="2"/>
    </row>
    <row r="238" spans="1:28" s="17" customFormat="1" ht="15.75" customHeight="1" x14ac:dyDescent="0.2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/>
      <c r="S238"/>
      <c r="T238" s="2"/>
      <c r="U238" s="2"/>
      <c r="V238" s="2"/>
      <c r="W238" s="3"/>
      <c r="X238" s="4"/>
      <c r="Y238" s="4"/>
      <c r="Z238" s="2"/>
      <c r="AA238" s="2"/>
      <c r="AB238" s="2"/>
    </row>
    <row r="239" spans="1:28" s="17" customFormat="1" ht="15.75" customHeight="1" x14ac:dyDescent="0.2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/>
      <c r="S239"/>
      <c r="T239" s="2"/>
      <c r="U239" s="2"/>
      <c r="V239" s="2"/>
      <c r="W239" s="3"/>
      <c r="X239" s="4"/>
      <c r="Y239" s="4"/>
      <c r="Z239" s="2"/>
      <c r="AA239" s="2"/>
      <c r="AB239" s="2"/>
    </row>
    <row r="240" spans="1:28" s="17" customFormat="1" ht="15.75" customHeight="1" x14ac:dyDescent="0.2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/>
      <c r="S240"/>
      <c r="T240" s="2"/>
      <c r="U240" s="2"/>
      <c r="V240" s="2"/>
      <c r="W240" s="3"/>
      <c r="X240" s="4"/>
      <c r="Y240" s="4"/>
      <c r="Z240" s="2"/>
      <c r="AA240" s="2"/>
      <c r="AB240" s="2"/>
    </row>
    <row r="241" spans="1:28" s="17" customFormat="1" ht="15.75" customHeight="1" x14ac:dyDescent="0.2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/>
      <c r="S241"/>
      <c r="T241" s="2"/>
      <c r="U241" s="2"/>
      <c r="V241" s="2"/>
      <c r="W241" s="3"/>
      <c r="X241" s="4"/>
      <c r="Y241" s="4"/>
      <c r="Z241" s="2"/>
      <c r="AA241" s="2"/>
      <c r="AB241" s="2"/>
    </row>
    <row r="242" spans="1:28" s="17" customFormat="1" ht="15.75" customHeight="1" x14ac:dyDescent="0.2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/>
      <c r="S242"/>
      <c r="T242" s="2"/>
      <c r="U242" s="2"/>
      <c r="V242" s="2"/>
      <c r="W242" s="3"/>
      <c r="X242" s="4"/>
      <c r="Y242" s="4"/>
      <c r="Z242" s="2"/>
      <c r="AA242" s="2"/>
      <c r="AB242" s="2"/>
    </row>
    <row r="243" spans="1:28" s="17" customFormat="1" ht="15.75" customHeight="1" x14ac:dyDescent="0.2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/>
      <c r="S243"/>
      <c r="T243" s="2"/>
      <c r="U243" s="2"/>
      <c r="V243" s="2"/>
      <c r="W243" s="3"/>
      <c r="X243" s="4"/>
      <c r="Y243" s="4"/>
      <c r="Z243" s="2"/>
      <c r="AA243" s="2"/>
      <c r="AB243" s="2"/>
    </row>
    <row r="244" spans="1:28" s="17" customFormat="1" ht="15.75" customHeight="1" x14ac:dyDescent="0.2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/>
      <c r="S244"/>
      <c r="T244" s="2"/>
      <c r="U244" s="2"/>
      <c r="V244" s="2"/>
      <c r="W244" s="3"/>
      <c r="X244" s="4"/>
      <c r="Y244" s="4"/>
      <c r="Z244" s="2"/>
      <c r="AA244" s="2"/>
      <c r="AB244" s="2"/>
    </row>
    <row r="245" spans="1:28" s="5" customFormat="1" ht="18" x14ac:dyDescent="0.2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/>
      <c r="S245"/>
      <c r="T245" s="2"/>
      <c r="U245" s="2"/>
      <c r="V245" s="2"/>
      <c r="W245" s="3"/>
      <c r="X245" s="4"/>
      <c r="Y245" s="4"/>
      <c r="Z245" s="2"/>
      <c r="AA245" s="2"/>
      <c r="AB245" s="2"/>
    </row>
    <row r="246" spans="1:28" s="5" customFormat="1" ht="18" x14ac:dyDescent="0.2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/>
      <c r="S246"/>
      <c r="T246" s="2"/>
      <c r="U246" s="2"/>
      <c r="V246" s="2"/>
      <c r="W246" s="3"/>
      <c r="X246" s="4"/>
      <c r="Y246" s="4"/>
      <c r="Z246" s="2"/>
      <c r="AA246" s="2"/>
      <c r="AB246" s="2"/>
    </row>
    <row r="247" spans="1:28" s="5" customFormat="1" ht="18" x14ac:dyDescent="0.2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/>
      <c r="S247"/>
      <c r="T247" s="2"/>
      <c r="U247" s="2"/>
      <c r="V247" s="2"/>
      <c r="W247" s="3"/>
      <c r="X247" s="4"/>
      <c r="Y247" s="4"/>
      <c r="Z247" s="2"/>
      <c r="AA247" s="2"/>
      <c r="AB247" s="2"/>
    </row>
    <row r="248" spans="1:28" s="5" customFormat="1" ht="18" x14ac:dyDescent="0.2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/>
      <c r="S248"/>
      <c r="T248" s="2"/>
      <c r="U248" s="2"/>
      <c r="V248" s="2"/>
      <c r="W248" s="3"/>
      <c r="X248" s="4"/>
      <c r="Y248" s="4"/>
      <c r="Z248" s="2"/>
      <c r="AA248" s="2"/>
      <c r="AB248" s="2"/>
    </row>
    <row r="249" spans="1:28" s="5" customFormat="1" ht="18" x14ac:dyDescent="0.2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/>
      <c r="S249"/>
      <c r="T249" s="2"/>
      <c r="U249" s="2"/>
      <c r="V249" s="2"/>
      <c r="W249" s="3"/>
      <c r="X249" s="4"/>
      <c r="Y249" s="4"/>
      <c r="Z249" s="2"/>
      <c r="AA249" s="2"/>
      <c r="AB249" s="2"/>
    </row>
    <row r="250" spans="1:28" s="8" customFormat="1" x14ac:dyDescent="0.2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/>
      <c r="S250"/>
      <c r="T250" s="2"/>
      <c r="U250" s="2"/>
      <c r="V250" s="2"/>
      <c r="W250" s="3"/>
      <c r="X250" s="4"/>
      <c r="Y250" s="4"/>
      <c r="Z250" s="2"/>
      <c r="AA250" s="2"/>
      <c r="AB250" s="2"/>
    </row>
  </sheetData>
  <sortState xmlns:xlrd2="http://schemas.microsoft.com/office/spreadsheetml/2017/richdata2" ref="A79:FJ83">
    <sortCondition descending="1" ref="R79:R83"/>
  </sortState>
  <mergeCells count="16">
    <mergeCell ref="A3:T3"/>
    <mergeCell ref="R4:R6"/>
    <mergeCell ref="W4:W6"/>
    <mergeCell ref="X4:X6"/>
    <mergeCell ref="AB4:AB6"/>
    <mergeCell ref="A4:A6"/>
    <mergeCell ref="P4:P6"/>
    <mergeCell ref="Q4:Q6"/>
    <mergeCell ref="T4:T6"/>
    <mergeCell ref="S4:S6"/>
    <mergeCell ref="U4:U6"/>
    <mergeCell ref="V4:V6"/>
    <mergeCell ref="AA4:AA6"/>
    <mergeCell ref="Z4:Z6"/>
    <mergeCell ref="Y4:Y6"/>
    <mergeCell ref="B4:L5"/>
  </mergeCells>
  <dataValidations count="18">
    <dataValidation type="whole" operator="equal" allowBlank="1" showInputMessage="1" showErrorMessage="1" sqref="I7:O39 K40:O83 H73:H83" xr:uid="{00000000-0002-0000-0000-000000000000}">
      <formula1>0</formula1>
    </dataValidation>
    <dataValidation type="whole" operator="equal" allowBlank="1" showInputMessage="1" showErrorMessage="1" sqref="X7:X16" xr:uid="{00000000-0002-0000-0000-000006000000}">
      <formula1>5</formula1>
    </dataValidation>
    <dataValidation type="whole" operator="equal" allowBlank="1" showInputMessage="1" showErrorMessage="1" sqref="X17:X39" xr:uid="{00000000-0002-0000-0000-000007000000}">
      <formula1>6</formula1>
    </dataValidation>
    <dataValidation type="whole" operator="equal" allowBlank="1" showInputMessage="1" showErrorMessage="1" sqref="X40:X55" xr:uid="{00000000-0002-0000-0000-000008000000}">
      <formula1>7</formula1>
    </dataValidation>
    <dataValidation type="whole" operator="equal" allowBlank="1" showInputMessage="1" showErrorMessage="1" sqref="X56:X58" xr:uid="{00000000-0002-0000-0000-000009000000}">
      <formula1>8</formula1>
    </dataValidation>
    <dataValidation type="whole" operator="equal" allowBlank="1" showInputMessage="1" showErrorMessage="1" sqref="X59:X72" xr:uid="{00000000-0002-0000-0000-00000A000000}">
      <formula1>9</formula1>
    </dataValidation>
    <dataValidation type="whole" operator="equal" allowBlank="1" showInputMessage="1" showErrorMessage="1" sqref="X73:X78" xr:uid="{00000000-0002-0000-0000-00000B000000}">
      <formula1>10</formula1>
    </dataValidation>
    <dataValidation type="whole" operator="equal" allowBlank="1" showInputMessage="1" showErrorMessage="1" sqref="X79:X83" xr:uid="{00000000-0002-0000-0000-00000C000000}">
      <formula1>11</formula1>
    </dataValidation>
    <dataValidation type="whole" allowBlank="1" showInputMessage="1" showErrorMessage="1" sqref="I56:I58" xr:uid="{00000000-0002-0000-0000-00000E000000}">
      <formula1>0</formula1>
      <formula2>7</formula2>
    </dataValidation>
    <dataValidation type="custom" allowBlank="1" showInputMessage="1" showErrorMessage="1" sqref="R7:R55" xr:uid="{00000000-0002-0000-0000-00000F000000}">
      <formula1>P7/100</formula1>
    </dataValidation>
    <dataValidation type="custom" allowBlank="1" showInputMessage="1" showErrorMessage="1" sqref="R56:R58" xr:uid="{00000000-0002-0000-0000-000014000000}">
      <formula1>P56/97</formula1>
    </dataValidation>
    <dataValidation type="custom" operator="lessThanOrEqual" allowBlank="1" showInputMessage="1" showErrorMessage="1" sqref="R60:R72" xr:uid="{00000000-0002-0000-0000-00000D000000}">
      <formula1>P59/100</formula1>
    </dataValidation>
    <dataValidation type="whole" allowBlank="1" showInputMessage="1" showErrorMessage="1" sqref="I59:I83" xr:uid="{00000000-0002-0000-0000-000002000000}">
      <formula1>0</formula1>
      <formula2>9</formula2>
    </dataValidation>
    <dataValidation type="whole" allowBlank="1" showInputMessage="1" showErrorMessage="1" sqref="B59:B83" xr:uid="{00000000-0002-0000-0000-000003000000}">
      <formula1>0</formula1>
      <formula2>10</formula2>
    </dataValidation>
    <dataValidation type="whole" allowBlank="1" showInputMessage="1" showErrorMessage="1" sqref="C59:C83" xr:uid="{00000000-0002-0000-0000-000015000000}">
      <formula1>0</formula1>
      <formula2>12</formula2>
    </dataValidation>
    <dataValidation type="whole" allowBlank="1" showInputMessage="1" showErrorMessage="1" sqref="F59:F83" xr:uid="{00000000-0002-0000-0000-000016000000}">
      <formula1>0</formula1>
      <formula2>15</formula2>
    </dataValidation>
    <dataValidation type="custom" operator="lessThanOrEqual" allowBlank="1" showInputMessage="1" showErrorMessage="1" sqref="R73:R83" xr:uid="{00000000-0002-0000-0000-000017000000}">
      <formula1>P73/91</formula1>
    </dataValidation>
    <dataValidation type="custom" allowBlank="1" showInputMessage="1" showErrorMessage="1" sqref="P40:P83" xr:uid="{00000000-0002-0000-0000-000013000000}">
      <formula1>B40+C40+D40+E40+F40+G40+H40+I40+J40</formula1>
    </dataValidation>
  </dataValidation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operator="lessThanOrEqual" allowBlank="1" showInputMessage="1" showErrorMessage="1" xr:uid="{00000000-0002-0000-0000-000019000000}">
          <x14:formula1>
            <xm:f>Лист1!$T$1:$T$3</xm:f>
          </x14:formula1>
          <xm:sqref>J59:J72</xm:sqref>
        </x14:dataValidation>
        <x14:dataValidation type="list" operator="lessThanOrEqual" allowBlank="1" showInputMessage="1" showErrorMessage="1" xr:uid="{00000000-0002-0000-0000-00001A000000}">
          <x14:formula1>
            <xm:f>Лист1!$E$1:$E$4</xm:f>
          </x14:formula1>
          <xm:sqref>G7:G16 H40:H72</xm:sqref>
        </x14:dataValidation>
        <x14:dataValidation type="list" operator="lessThanOrEqual" allowBlank="1" showInputMessage="1" showErrorMessage="1" xr:uid="{00000000-0002-0000-0000-00001C000000}">
          <x14:formula1>
            <xm:f>Лист1!$P$1:$P$6</xm:f>
          </x14:formula1>
          <xm:sqref>I40:I55</xm:sqref>
        </x14:dataValidation>
        <x14:dataValidation type="list" operator="lessThanOrEqual" allowBlank="1" showInputMessage="1" showErrorMessage="1" xr:uid="{00000000-0002-0000-0000-000028000000}">
          <x14:formula1>
            <xm:f>Лист1!$I$1:$I$7</xm:f>
          </x14:formula1>
          <xm:sqref>G17:G39</xm:sqref>
        </x14:dataValidation>
        <x14:dataValidation type="list" operator="lessThanOrEqual" allowBlank="1" showInputMessage="1" showErrorMessage="1" xr:uid="{00000000-0002-0000-0000-00002C000000}">
          <x14:formula1>
            <xm:f>Лист1!$N$1:$N$6</xm:f>
          </x14:formula1>
          <xm:sqref>E40:E55</xm:sqref>
        </x14:dataValidation>
        <x14:dataValidation type="list" operator="lessThanOrEqual" allowBlank="1" showInputMessage="1" showErrorMessage="1" xr:uid="{00000000-0002-0000-0000-00002E000000}">
          <x14:formula1>
            <xm:f>Лист1!$P$1:$P$7</xm:f>
          </x14:formula1>
          <xm:sqref>G40:G55 G59:G83</xm:sqref>
        </x14:dataValidation>
        <x14:dataValidation type="list" operator="lessThanOrEqual" allowBlank="1" showInputMessage="1" showErrorMessage="1" xr:uid="{00000000-0002-0000-0000-000030000000}">
          <x14:formula1>
            <xm:f>Лист1!$R$1:$R$6</xm:f>
          </x14:formula1>
          <xm:sqref>E56:E58</xm:sqref>
        </x14:dataValidation>
        <x14:dataValidation type="list" operator="lessThanOrEqual" allowBlank="1" showInputMessage="1" showErrorMessage="1" xr:uid="{00000000-0002-0000-0000-000031000000}">
          <x14:formula1>
            <xm:f>Лист1!$S$1:$S$9</xm:f>
          </x14:formula1>
          <xm:sqref>G56:G58</xm:sqref>
        </x14:dataValidation>
        <x14:dataValidation type="list" operator="lessThanOrEqual" allowBlank="1" showInputMessage="1" showErrorMessage="1" xr:uid="{00000000-0002-0000-0000-00001D000000}">
          <x14:formula1>
            <xm:f>Лист1!$H$1:$H$3</xm:f>
          </x14:formula1>
          <xm:sqref>H7:H39</xm:sqref>
        </x14:dataValidation>
        <x14:dataValidation type="list" allowBlank="1" showInputMessage="1" showErrorMessage="1" xr:uid="{00000000-0002-0000-0000-00001E000000}">
          <x14:formula1>
            <xm:f>Лист1!$F$1:$F$10</xm:f>
          </x14:formula1>
          <xm:sqref>C7:C39</xm:sqref>
        </x14:dataValidation>
        <x14:dataValidation type="list" operator="lessThanOrEqual" allowBlank="1" showInputMessage="1" showErrorMessage="1" xr:uid="{00000000-0002-0000-0000-000023000000}">
          <x14:formula1>
            <xm:f>Лист1!$E$1:$E$7</xm:f>
          </x14:formula1>
          <xm:sqref>B7:B39</xm:sqref>
        </x14:dataValidation>
        <x14:dataValidation type="list" operator="lessThanOrEqual" allowBlank="1" showInputMessage="1" showErrorMessage="1" xr:uid="{00000000-0002-0000-0000-000024000000}">
          <x14:formula1>
            <xm:f>Лист1!$D$1:$D$3</xm:f>
          </x14:formula1>
          <xm:sqref>D7:D39</xm:sqref>
        </x14:dataValidation>
        <x14:dataValidation type="list" operator="lessThanOrEqual" allowBlank="1" showInputMessage="1" showErrorMessage="1" xr:uid="{00000000-0002-0000-0000-000025000000}">
          <x14:formula1>
            <xm:f>Лист1!$G$1:$G$6</xm:f>
          </x14:formula1>
          <xm:sqref>E7:E39</xm:sqref>
        </x14:dataValidation>
        <x14:dataValidation type="list" allowBlank="1" showInputMessage="1" showErrorMessage="1" xr:uid="{00000000-0002-0000-0000-000027000000}">
          <x14:formula1>
            <xm:f>Лист1!$E$1:$E$7</xm:f>
          </x14:formula1>
          <xm:sqref>F7:F39</xm:sqref>
        </x14:dataValidation>
        <x14:dataValidation type="list" operator="lessThanOrEqual" allowBlank="1" showInputMessage="1" showErrorMessage="1" xr:uid="{00000000-0002-0000-0000-000029000000}">
          <x14:formula1>
            <xm:f>Лист1!$K$1:$K$11</xm:f>
          </x14:formula1>
          <xm:sqref>B40:B58</xm:sqref>
        </x14:dataValidation>
        <x14:dataValidation type="list" operator="lessThanOrEqual" allowBlank="1" showInputMessage="1" showErrorMessage="1" xr:uid="{00000000-0002-0000-0000-00002A000000}">
          <x14:formula1>
            <xm:f>Лист1!$L$1:$L$7</xm:f>
          </x14:formula1>
          <xm:sqref>C40:C58</xm:sqref>
        </x14:dataValidation>
        <x14:dataValidation type="list" operator="lessThanOrEqual" allowBlank="1" showInputMessage="1" showErrorMessage="1" xr:uid="{00000000-0002-0000-0000-00002D000000}">
          <x14:formula1>
            <xm:f>Лист1!$O$1:$O$10</xm:f>
          </x14:formula1>
          <xm:sqref>F40:F58</xm:sqref>
        </x14:dataValidation>
        <x14:dataValidation type="list" operator="lessThanOrEqual" allowBlank="1" showInputMessage="1" showErrorMessage="1" xr:uid="{00000000-0002-0000-0000-00002F000000}">
          <x14:formula1>
            <xm:f>Лист1!$Q$1:$Q$3</xm:f>
          </x14:formula1>
          <xm:sqref>J40:J58</xm:sqref>
        </x14:dataValidation>
        <x14:dataValidation type="list" operator="lessThanOrEqual" allowBlank="1" showInputMessage="1" showErrorMessage="1" xr:uid="{00000000-0002-0000-0000-000033000000}">
          <x14:formula1>
            <xm:f>Лист1!$J$1:$J$3</xm:f>
          </x14:formula1>
          <xm:sqref>J73:J83</xm:sqref>
        </x14:dataValidation>
        <x14:dataValidation type="list" operator="lessThanOrEqual" allowBlank="1" showInputMessage="1" showErrorMessage="1" xr:uid="{00000000-0002-0000-0000-000032000000}">
          <x14:formula1>
            <xm:f>Лист1!$C$1:$C$6</xm:f>
          </x14:formula1>
          <xm:sqref>E59:E83</xm:sqref>
        </x14:dataValidation>
        <x14:dataValidation type="list" operator="lessThanOrEqual" allowBlank="1" showInputMessage="1" showErrorMessage="1" xr:uid="{00000000-0002-0000-0000-00002B000000}">
          <x14:formula1>
            <xm:f>Лист1!$M$1:$M$10</xm:f>
          </x14:formula1>
          <xm:sqref>D40:D83</xm:sqref>
        </x14:dataValidation>
        <x14:dataValidation type="list" allowBlank="1" showInputMessage="1" showErrorMessage="1" xr:uid="{00000000-0002-0000-0000-000022000000}">
          <x14:formula1>
            <xm:f>Лист1!$A$9:$A$62</xm:f>
          </x14:formula1>
          <xm:sqref>W7:W83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2"/>
  <sheetViews>
    <sheetView topLeftCell="A20" workbookViewId="0">
      <selection activeCell="T4" sqref="T4"/>
    </sheetView>
  </sheetViews>
  <sheetFormatPr baseColWidth="10" defaultColWidth="8.83203125" defaultRowHeight="15" x14ac:dyDescent="0.2"/>
  <sheetData>
    <row r="1" spans="1:20" x14ac:dyDescent="0.2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</row>
    <row r="2" spans="1:20" x14ac:dyDescent="0.2">
      <c r="A2">
        <v>2</v>
      </c>
      <c r="B2">
        <v>1</v>
      </c>
      <c r="C2">
        <v>1</v>
      </c>
      <c r="D2">
        <v>2</v>
      </c>
      <c r="E2">
        <v>3</v>
      </c>
      <c r="F2">
        <v>1</v>
      </c>
      <c r="G2">
        <v>2</v>
      </c>
      <c r="H2">
        <v>5</v>
      </c>
      <c r="I2">
        <v>1</v>
      </c>
      <c r="J2">
        <v>3</v>
      </c>
      <c r="K2">
        <v>1</v>
      </c>
      <c r="L2">
        <v>2</v>
      </c>
      <c r="M2">
        <v>2</v>
      </c>
      <c r="N2">
        <v>2</v>
      </c>
      <c r="O2">
        <v>2</v>
      </c>
      <c r="P2">
        <v>2</v>
      </c>
      <c r="Q2">
        <v>3</v>
      </c>
      <c r="R2">
        <v>1</v>
      </c>
      <c r="S2">
        <v>1</v>
      </c>
      <c r="T2">
        <v>1</v>
      </c>
    </row>
    <row r="3" spans="1:20" x14ac:dyDescent="0.2">
      <c r="A3">
        <v>4</v>
      </c>
      <c r="B3">
        <v>2</v>
      </c>
      <c r="C3">
        <v>2</v>
      </c>
      <c r="D3">
        <v>10</v>
      </c>
      <c r="E3">
        <v>6</v>
      </c>
      <c r="F3">
        <v>2</v>
      </c>
      <c r="G3">
        <v>4</v>
      </c>
      <c r="H3">
        <v>10</v>
      </c>
      <c r="I3">
        <v>2</v>
      </c>
      <c r="J3">
        <v>5</v>
      </c>
      <c r="K3">
        <v>2</v>
      </c>
      <c r="L3">
        <v>4</v>
      </c>
      <c r="M3">
        <v>4</v>
      </c>
      <c r="N3">
        <v>4</v>
      </c>
      <c r="O3">
        <v>4</v>
      </c>
      <c r="P3">
        <v>4</v>
      </c>
      <c r="Q3">
        <v>4</v>
      </c>
      <c r="R3">
        <v>2</v>
      </c>
      <c r="S3">
        <v>2</v>
      </c>
      <c r="T3">
        <v>5</v>
      </c>
    </row>
    <row r="4" spans="1:20" x14ac:dyDescent="0.2">
      <c r="A4">
        <v>6</v>
      </c>
      <c r="B4">
        <v>3</v>
      </c>
      <c r="C4">
        <v>8</v>
      </c>
      <c r="E4">
        <v>9</v>
      </c>
      <c r="F4">
        <v>3</v>
      </c>
      <c r="G4">
        <v>10</v>
      </c>
      <c r="I4">
        <v>3</v>
      </c>
      <c r="K4">
        <v>3</v>
      </c>
      <c r="L4">
        <v>6</v>
      </c>
      <c r="M4">
        <v>5</v>
      </c>
      <c r="N4">
        <v>8</v>
      </c>
      <c r="O4">
        <v>6</v>
      </c>
      <c r="P4">
        <v>5</v>
      </c>
      <c r="R4">
        <v>5</v>
      </c>
      <c r="S4">
        <v>3</v>
      </c>
    </row>
    <row r="5" spans="1:20" x14ac:dyDescent="0.2">
      <c r="B5">
        <v>4</v>
      </c>
      <c r="C5">
        <v>9</v>
      </c>
      <c r="E5">
        <v>12</v>
      </c>
      <c r="F5">
        <v>5</v>
      </c>
      <c r="G5">
        <v>12</v>
      </c>
      <c r="I5">
        <v>4</v>
      </c>
      <c r="K5">
        <v>4</v>
      </c>
      <c r="L5">
        <v>8</v>
      </c>
      <c r="M5">
        <v>6</v>
      </c>
      <c r="N5">
        <v>10</v>
      </c>
      <c r="O5">
        <v>8</v>
      </c>
      <c r="P5">
        <v>6</v>
      </c>
      <c r="R5">
        <v>6</v>
      </c>
      <c r="S5">
        <v>4</v>
      </c>
    </row>
    <row r="6" spans="1:20" x14ac:dyDescent="0.2">
      <c r="B6">
        <v>5</v>
      </c>
      <c r="C6">
        <v>16</v>
      </c>
      <c r="E6">
        <v>15</v>
      </c>
      <c r="F6">
        <v>6</v>
      </c>
      <c r="G6">
        <v>20</v>
      </c>
      <c r="I6">
        <v>6</v>
      </c>
      <c r="K6">
        <v>5</v>
      </c>
      <c r="L6">
        <v>10</v>
      </c>
      <c r="M6">
        <v>7</v>
      </c>
      <c r="N6">
        <v>16</v>
      </c>
      <c r="O6">
        <v>10</v>
      </c>
      <c r="P6">
        <v>7</v>
      </c>
      <c r="R6">
        <v>10</v>
      </c>
      <c r="S6">
        <v>5</v>
      </c>
    </row>
    <row r="7" spans="1:20" x14ac:dyDescent="0.2">
      <c r="B7">
        <v>6</v>
      </c>
      <c r="E7">
        <v>18</v>
      </c>
      <c r="F7">
        <v>7</v>
      </c>
      <c r="I7">
        <v>9</v>
      </c>
      <c r="K7">
        <v>6</v>
      </c>
      <c r="L7">
        <v>12</v>
      </c>
      <c r="M7">
        <v>9</v>
      </c>
      <c r="O7">
        <v>12</v>
      </c>
      <c r="P7">
        <v>9</v>
      </c>
      <c r="S7">
        <v>6</v>
      </c>
    </row>
    <row r="8" spans="1:20" x14ac:dyDescent="0.2">
      <c r="F8">
        <v>10</v>
      </c>
      <c r="K8">
        <v>7</v>
      </c>
      <c r="M8">
        <v>10</v>
      </c>
      <c r="O8">
        <v>14</v>
      </c>
      <c r="S8">
        <v>7</v>
      </c>
    </row>
    <row r="9" spans="1:20" x14ac:dyDescent="0.2">
      <c r="A9" t="s">
        <v>99</v>
      </c>
      <c r="F9">
        <v>11</v>
      </c>
      <c r="K9">
        <v>8</v>
      </c>
      <c r="M9">
        <v>12</v>
      </c>
      <c r="O9">
        <v>16</v>
      </c>
      <c r="S9">
        <v>9</v>
      </c>
    </row>
    <row r="10" spans="1:20" x14ac:dyDescent="0.2">
      <c r="A10" t="s">
        <v>100</v>
      </c>
      <c r="F10">
        <v>15</v>
      </c>
      <c r="K10">
        <v>9</v>
      </c>
      <c r="M10">
        <v>15</v>
      </c>
      <c r="O10">
        <v>18</v>
      </c>
    </row>
    <row r="11" spans="1:20" x14ac:dyDescent="0.2">
      <c r="A11" t="s">
        <v>101</v>
      </c>
      <c r="K11">
        <v>10</v>
      </c>
    </row>
    <row r="12" spans="1:20" x14ac:dyDescent="0.2">
      <c r="A12" t="s">
        <v>102</v>
      </c>
    </row>
    <row r="13" spans="1:20" x14ac:dyDescent="0.2">
      <c r="A13" t="s">
        <v>103</v>
      </c>
    </row>
    <row r="14" spans="1:20" x14ac:dyDescent="0.2">
      <c r="A14" t="s">
        <v>104</v>
      </c>
    </row>
    <row r="15" spans="1:20" x14ac:dyDescent="0.2">
      <c r="A15" t="s">
        <v>105</v>
      </c>
    </row>
    <row r="16" spans="1:20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120</v>
      </c>
    </row>
    <row r="31" spans="1:1" x14ac:dyDescent="0.2">
      <c r="A31" t="s">
        <v>121</v>
      </c>
    </row>
    <row r="32" spans="1:1" x14ac:dyDescent="0.2">
      <c r="A32" t="s">
        <v>122</v>
      </c>
    </row>
    <row r="33" spans="1:1" x14ac:dyDescent="0.2">
      <c r="A33" t="s">
        <v>123</v>
      </c>
    </row>
    <row r="34" spans="1:1" x14ac:dyDescent="0.2">
      <c r="A34" t="s">
        <v>124</v>
      </c>
    </row>
    <row r="35" spans="1:1" x14ac:dyDescent="0.2">
      <c r="A35" t="s">
        <v>125</v>
      </c>
    </row>
    <row r="36" spans="1:1" x14ac:dyDescent="0.2">
      <c r="A36" t="s">
        <v>126</v>
      </c>
    </row>
    <row r="37" spans="1:1" x14ac:dyDescent="0.2">
      <c r="A37" t="s">
        <v>127</v>
      </c>
    </row>
    <row r="38" spans="1:1" x14ac:dyDescent="0.2">
      <c r="A38" t="s">
        <v>128</v>
      </c>
    </row>
    <row r="39" spans="1:1" x14ac:dyDescent="0.2">
      <c r="A39" t="s">
        <v>129</v>
      </c>
    </row>
    <row r="40" spans="1:1" x14ac:dyDescent="0.2">
      <c r="A40" t="s">
        <v>130</v>
      </c>
    </row>
    <row r="41" spans="1:1" x14ac:dyDescent="0.2">
      <c r="A41" t="s">
        <v>131</v>
      </c>
    </row>
    <row r="42" spans="1:1" x14ac:dyDescent="0.2">
      <c r="A42" t="s">
        <v>132</v>
      </c>
    </row>
    <row r="43" spans="1:1" x14ac:dyDescent="0.2">
      <c r="A43" t="s">
        <v>133</v>
      </c>
    </row>
    <row r="44" spans="1:1" x14ac:dyDescent="0.2">
      <c r="A44" t="s">
        <v>134</v>
      </c>
    </row>
    <row r="45" spans="1:1" x14ac:dyDescent="0.2">
      <c r="A45" t="s">
        <v>135</v>
      </c>
    </row>
    <row r="46" spans="1:1" x14ac:dyDescent="0.2">
      <c r="A46" t="s">
        <v>136</v>
      </c>
    </row>
    <row r="47" spans="1:1" x14ac:dyDescent="0.2">
      <c r="A47" t="s">
        <v>137</v>
      </c>
    </row>
    <row r="48" spans="1:1" x14ac:dyDescent="0.2">
      <c r="A48" t="s">
        <v>138</v>
      </c>
    </row>
    <row r="49" spans="1:1" x14ac:dyDescent="0.2">
      <c r="A49" t="s">
        <v>139</v>
      </c>
    </row>
    <row r="50" spans="1:1" x14ac:dyDescent="0.2">
      <c r="A50" t="s">
        <v>140</v>
      </c>
    </row>
    <row r="51" spans="1:1" x14ac:dyDescent="0.2">
      <c r="A51" t="s">
        <v>141</v>
      </c>
    </row>
    <row r="52" spans="1:1" x14ac:dyDescent="0.2">
      <c r="A52" t="s">
        <v>142</v>
      </c>
    </row>
    <row r="53" spans="1:1" x14ac:dyDescent="0.2">
      <c r="A53" t="s">
        <v>143</v>
      </c>
    </row>
    <row r="54" spans="1:1" x14ac:dyDescent="0.2">
      <c r="A54" t="s">
        <v>144</v>
      </c>
    </row>
    <row r="55" spans="1:1" x14ac:dyDescent="0.2">
      <c r="A55" t="s">
        <v>145</v>
      </c>
    </row>
    <row r="56" spans="1:1" x14ac:dyDescent="0.2">
      <c r="A56" t="s">
        <v>146</v>
      </c>
    </row>
    <row r="57" spans="1:1" x14ac:dyDescent="0.2">
      <c r="A57" t="s">
        <v>147</v>
      </c>
    </row>
    <row r="58" spans="1:1" x14ac:dyDescent="0.2">
      <c r="A58" t="s">
        <v>148</v>
      </c>
    </row>
    <row r="59" spans="1:1" x14ac:dyDescent="0.2">
      <c r="A59" t="s">
        <v>149</v>
      </c>
    </row>
    <row r="60" spans="1:1" x14ac:dyDescent="0.2">
      <c r="A60" t="s">
        <v>150</v>
      </c>
    </row>
    <row r="61" spans="1:1" x14ac:dyDescent="0.2">
      <c r="A61" t="s">
        <v>151</v>
      </c>
    </row>
    <row r="62" spans="1:1" x14ac:dyDescent="0.2">
      <c r="A62" t="s">
        <v>152</v>
      </c>
    </row>
  </sheetData>
  <sheetProtection password="C0DB" sheet="1" objects="1" scenarios="1" selectLockedCells="1" selectUnlockedCells="1"/>
  <dataValidations count="2">
    <dataValidation type="list" allowBlank="1" showInputMessage="1" showErrorMessage="1" sqref="G7" xr:uid="{00000000-0002-0000-0100-000000000000}">
      <formula1>$E$1:$E$7</formula1>
    </dataValidation>
    <dataValidation type="list" allowBlank="1" showInputMessage="1" showErrorMessage="1" sqref="K18" xr:uid="{00000000-0002-0000-0100-000001000000}">
      <formula1>$L$1:$L$7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история</vt:lpstr>
      <vt:lpstr>Лист1</vt:lpstr>
      <vt:lpstr>история!Заголовки_для_печати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2021-10-04T17:25:24Z</dcterms:modified>
</cp:coreProperties>
</file>