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filterPrivacy="1" defaultThemeVersion="124226"/>
  <xr:revisionPtr revIDLastSave="0" documentId="13_ncr:1_{BFE4EA93-9F79-D34D-83D4-AE3C609E93D4}" xr6:coauthVersionLast="45" xr6:coauthVersionMax="45" xr10:uidLastSave="{00000000-0000-0000-0000-000000000000}"/>
  <bookViews>
    <workbookView xWindow="0" yWindow="460" windowWidth="38400" windowHeight="19540" xr2:uid="{00000000-000D-0000-FFFF-FFFF00000000}"/>
  </bookViews>
  <sheets>
    <sheet name="немецкий" sheetId="7" r:id="rId1"/>
    <sheet name="Лист1" sheetId="8" r:id="rId2"/>
  </sheets>
  <definedNames>
    <definedName name="_xlnm._FilterDatabase" localSheetId="0" hidden="1">немецкий!$A$6:$T$16</definedName>
    <definedName name="_xlnm.Print_Titles" localSheetId="0">немецкий!$4:$6</definedName>
  </definedNames>
  <calcPr calcId="191029"/>
</workbook>
</file>

<file path=xl/calcChain.xml><?xml version="1.0" encoding="utf-8"?>
<calcChain xmlns="http://schemas.openxmlformats.org/spreadsheetml/2006/main">
  <c r="G7" i="7" l="1"/>
  <c r="I7" i="7" s="1"/>
  <c r="G8" i="7"/>
  <c r="I8" i="7" s="1"/>
  <c r="G9" i="7"/>
  <c r="I9" i="7" s="1"/>
  <c r="G11" i="7"/>
  <c r="I11" i="7" s="1"/>
  <c r="G10" i="7"/>
  <c r="I10" i="7" s="1"/>
  <c r="G13" i="7"/>
  <c r="I13" i="7" s="1"/>
  <c r="G12" i="7"/>
  <c r="I12" i="7" s="1"/>
  <c r="G14" i="7"/>
  <c r="I14" i="7" s="1"/>
</calcChain>
</file>

<file path=xl/sharedStrings.xml><?xml version="1.0" encoding="utf-8"?>
<sst xmlns="http://schemas.openxmlformats.org/spreadsheetml/2006/main" count="154" uniqueCount="123">
  <si>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</si>
  <si>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</si>
  <si>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</si>
  <si>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</si>
  <si>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</si>
  <si>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</si>
  <si>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</si>
  <si>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</si>
  <si>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</si>
  <si>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</si>
  <si>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</si>
  <si>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</si>
  <si>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</si>
  <si>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</si>
  <si>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 xml:space="preserve">Председатель жюри </t>
  </si>
  <si>
    <t>Члены жюри:</t>
  </si>
  <si>
    <t>статус: победитель, призер, участник</t>
  </si>
  <si>
    <t>количество баллов за блок заданий*</t>
  </si>
  <si>
    <t>н-6-01</t>
  </si>
  <si>
    <t>н-7-01</t>
  </si>
  <si>
    <t>н-7-02</t>
  </si>
  <si>
    <t>н-9-01</t>
  </si>
  <si>
    <t>н-9-02</t>
  </si>
  <si>
    <t>н-10-01</t>
  </si>
  <si>
    <t>н-10-02</t>
  </si>
  <si>
    <t>н-11-01</t>
  </si>
  <si>
    <t>аудирование</t>
  </si>
  <si>
    <t>чтение</t>
  </si>
  <si>
    <t>лингвостановедение</t>
  </si>
  <si>
    <t>письмо</t>
  </si>
  <si>
    <t>лекс.-грам. тест</t>
  </si>
  <si>
    <t>победитель</t>
  </si>
  <si>
    <t>призер</t>
  </si>
  <si>
    <t>участник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</si>
  <si>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немецкому языку </t>
    </r>
    <r>
      <rPr>
        <sz val="16"/>
        <rFont val="Times New Roman"/>
        <family val="1"/>
        <charset val="204"/>
      </rPr>
      <t>(2021-2022 уч.г.)</t>
    </r>
  </si>
  <si>
    <t>МАОУ гимназия № 1</t>
  </si>
  <si>
    <t>МАОУ СОШ № 2</t>
  </si>
  <si>
    <t>МАОУ СОШ № 3</t>
  </si>
  <si>
    <t>МАОУ СОШ № 4</t>
  </si>
  <si>
    <t>МАОУ СОШ № 5</t>
  </si>
  <si>
    <t>МАОУ СОШ № 6 с УИОП</t>
  </si>
  <si>
    <t>МАОУ СОШ № 7</t>
  </si>
  <si>
    <t>МАОУ СОШ № 8</t>
  </si>
  <si>
    <t>МАОУ СОШ № 9 им. Дьякова П.М.</t>
  </si>
  <si>
    <t>МАОУ СОШ № 10</t>
  </si>
  <si>
    <t>МАОУ СОШ № 11</t>
  </si>
  <si>
    <t>МАОУ СОШ № 12</t>
  </si>
  <si>
    <t>МАОУ СОШ № 13</t>
  </si>
  <si>
    <t>МАОУ СОШ № 14</t>
  </si>
  <si>
    <t>МАОУ ООШ № 15</t>
  </si>
  <si>
    <t>МАОУ СОШ № 16</t>
  </si>
  <si>
    <t>МАОУ лицей № 17</t>
  </si>
  <si>
    <t>МАОУ лицей № 18</t>
  </si>
  <si>
    <t>МАОУ СОШ № 19</t>
  </si>
  <si>
    <t>МАОУ СОШ № 21</t>
  </si>
  <si>
    <t>МАОУ гимназия № 22</t>
  </si>
  <si>
    <t>МАОУ лицей № 23</t>
  </si>
  <si>
    <t>МАОУ СОШ № 24</t>
  </si>
  <si>
    <t>МАОУ СОШ № 25 с УИОП</t>
  </si>
  <si>
    <t>МАОУ СОШ № 26</t>
  </si>
  <si>
    <t>МАОУ СОШ № 28</t>
  </si>
  <si>
    <t>МАОУ СОШ № 29</t>
  </si>
  <si>
    <t>МАОУ СОШ № 31</t>
  </si>
  <si>
    <t>МАОУ гимназия № 32</t>
  </si>
  <si>
    <t>МАОУ СОШ № 33</t>
  </si>
  <si>
    <t>МАОУ лицей 35 им. Буткова В.В.</t>
  </si>
  <si>
    <t>МАОУ СОШ № 36</t>
  </si>
  <si>
    <t>МАОУ СОШ № 38</t>
  </si>
  <si>
    <t>МАОУ СОШ № 39</t>
  </si>
  <si>
    <t>МАОУ гимназия № 40 им. Ю.А.Гагарина</t>
  </si>
  <si>
    <t>МАОУ СОШ № 43</t>
  </si>
  <si>
    <t>МБОУ СОШ № 44</t>
  </si>
  <si>
    <t>МАОУ СОШ № 47</t>
  </si>
  <si>
    <t>МАОУ СОШ № 46 с УИОП</t>
  </si>
  <si>
    <t>МАОУ СОШ № 48</t>
  </si>
  <si>
    <t>МАОУ лицей № 49</t>
  </si>
  <si>
    <t>МАОУ СОШ № 50</t>
  </si>
  <si>
    <t>МАОУ НОШ № 53</t>
  </si>
  <si>
    <t>МАОУ СОШ № 56</t>
  </si>
  <si>
    <t>МАОУ СОШ № 57</t>
  </si>
  <si>
    <t>МАОУ СОШ № 58</t>
  </si>
  <si>
    <t>МАОУ КМЛ</t>
  </si>
  <si>
    <t>"Гимназия "Альбертина"</t>
  </si>
  <si>
    <t>АНО СОШ "Росток"</t>
  </si>
  <si>
    <t>ГБОУ КО КШИ "АПКМК"</t>
  </si>
  <si>
    <t>ГАУ КО ОО ШИЛИ</t>
  </si>
  <si>
    <t>филиал НВМУ в г. Калининграде</t>
  </si>
  <si>
    <t>Православная гимназия</t>
  </si>
  <si>
    <t>АНО Лицей "Ганзейская ладья"</t>
  </si>
  <si>
    <t>Шелудяков</t>
  </si>
  <si>
    <t>Александр</t>
  </si>
  <si>
    <t>Николаевич</t>
  </si>
  <si>
    <t>Л</t>
  </si>
  <si>
    <t>ФМ</t>
  </si>
  <si>
    <t>М2</t>
  </si>
  <si>
    <t>М</t>
  </si>
  <si>
    <t>Тяжкунов</t>
  </si>
  <si>
    <t>Данила</t>
  </si>
  <si>
    <t>Владимирович</t>
  </si>
  <si>
    <t>Попова</t>
  </si>
  <si>
    <t>Мария</t>
  </si>
  <si>
    <t>Алексеевна</t>
  </si>
  <si>
    <t>Семёнова</t>
  </si>
  <si>
    <t>Ангелина</t>
  </si>
  <si>
    <t>Александровна</t>
  </si>
  <si>
    <t>Смирнова</t>
  </si>
  <si>
    <t>Дарья</t>
  </si>
  <si>
    <t>Владимировна</t>
  </si>
  <si>
    <t>Хоба</t>
  </si>
  <si>
    <t>Артемий</t>
  </si>
  <si>
    <t>Юрьевич</t>
  </si>
  <si>
    <t>Карелов</t>
  </si>
  <si>
    <t>Илья</t>
  </si>
  <si>
    <t>Константинович</t>
  </si>
  <si>
    <t>Солнцев</t>
  </si>
  <si>
    <t>Максим</t>
  </si>
  <si>
    <t>Михайлович</t>
  </si>
  <si>
    <t>Чубай</t>
  </si>
  <si>
    <t>Анастасия</t>
  </si>
  <si>
    <t>Игоревна</t>
  </si>
  <si>
    <t>Э/ХБ</t>
  </si>
  <si>
    <t>самообразование</t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</si>
  <si>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МАОУ Лицей №23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</si>
</sst>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3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3" xfId="0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/>
    </xf>
    <xf numFmtId="10" fontId="8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10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0" fontId="12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2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/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C5D9F1"/>
      <color rgb="FFCCFF99"/>
      <color rgb="FF99FFCC"/>
      <color rgb="FFFF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"/>
  <sheetViews>
    <sheetView tabSelected="1" zoomScale="90" zoomScaleNormal="90" zoomScaleSheetLayoutView="75" workbookViewId="0">
      <selection activeCell="A4" sqref="A4:A6"/>
    </sheetView>
  </sheetViews>
  <sheetFormatPr baseColWidth="10" defaultColWidth="8.83203125" defaultRowHeight="15" x14ac:dyDescent="0.2"/>
  <cols>
    <col min="1" max="1" width="14.33203125" style="7" customWidth="1"/>
    <col min="2" max="2" width="16.33203125" style="7" customWidth="1"/>
    <col min="3" max="3" width="8.6640625" style="7" customWidth="1"/>
    <col min="4" max="4" width="25" style="7" customWidth="1"/>
    <col min="5" max="5" width="14" style="7" customWidth="1"/>
    <col min="6" max="6" width="11.83203125" style="7" customWidth="1"/>
    <col min="7" max="7" width="15.6640625" style="7" customWidth="1"/>
    <col min="8" max="8" width="7.83203125" style="7" customWidth="1"/>
    <col min="9" max="9" width="15" style="8" customWidth="1"/>
    <col min="10" max="10" width="15.33203125" style="8" customWidth="1"/>
    <col min="11" max="11" width="25.33203125" style="21" customWidth="1"/>
    <col min="12" max="12" width="19.1640625" style="21" customWidth="1"/>
    <col min="13" max="13" width="24.83203125" style="21" customWidth="1"/>
    <col min="14" max="14" width="30.33203125" style="25" customWidth="1"/>
    <col min="15" max="15" width="7.5" style="26" customWidth="1"/>
    <col min="16" max="16" width="9.5" style="26" customWidth="1"/>
    <col min="17" max="17" width="23.1640625" style="21" customWidth="1"/>
    <col min="18" max="18" width="20.1640625" style="21" customWidth="1"/>
    <col min="19" max="19" width="24.6640625" style="21" customWidth="1"/>
    <col min="20" max="20" width="45.5" customWidth="1"/>
  </cols>
  <sheetData>
    <row r="1" spans="1:20" ht="18" x14ac:dyDescent="0.2">
      <c r="A1" s="10"/>
      <c r="B1" s="10"/>
      <c r="C1" s="10"/>
      <c r="D1" s="10"/>
      <c r="E1" s="10"/>
      <c r="F1" s="10"/>
      <c r="G1" s="10"/>
      <c r="H1" s="10"/>
      <c r="I1" s="2"/>
      <c r="J1" s="10" t="s">
        <v>0</v>
      </c>
      <c r="K1" s="3"/>
      <c r="L1" s="31" t="s">
        <v>31</v>
      </c>
      <c r="M1" s="31" t="s">
        <v>32</v>
      </c>
      <c r="N1" s="32" t="s">
        <v>33</v>
      </c>
      <c r="O1" s="20"/>
      <c r="P1" s="20"/>
      <c r="Q1" s="3"/>
      <c r="R1" s="3"/>
    </row>
    <row r="2" spans="1:20" ht="20" x14ac:dyDescent="0.2">
      <c r="A2" s="11"/>
      <c r="B2" s="11"/>
      <c r="C2" s="11"/>
      <c r="D2" s="11"/>
      <c r="E2" s="11"/>
      <c r="F2" s="11"/>
      <c r="G2" s="11"/>
      <c r="H2" s="10"/>
      <c r="I2" s="11"/>
      <c r="J2" s="22" t="s">
        <v>34</v>
      </c>
      <c r="K2" s="3"/>
      <c r="L2" s="3"/>
      <c r="M2" s="3"/>
      <c r="N2" s="10"/>
      <c r="O2" s="20"/>
      <c r="P2" s="20"/>
      <c r="Q2" s="3"/>
      <c r="R2" s="3"/>
      <c r="S2" s="3"/>
    </row>
    <row r="3" spans="1:20" ht="18.75" customHeight="1" x14ac:dyDescent="0.2">
      <c r="A3" s="61" t="s">
        <v>122</v>
      </c>
      <c r="B3" s="61"/>
      <c r="C3" s="61"/>
      <c r="D3" s="61"/>
      <c r="E3" s="61"/>
      <c r="F3" s="61"/>
      <c r="G3" s="61"/>
      <c r="H3" s="62"/>
      <c r="I3" s="62"/>
      <c r="J3" s="62"/>
      <c r="K3" s="62"/>
      <c r="L3" s="3"/>
      <c r="M3" s="30"/>
      <c r="N3" s="17"/>
      <c r="O3" s="69"/>
      <c r="P3" s="70"/>
      <c r="Q3" s="19"/>
      <c r="R3" s="3"/>
      <c r="S3" s="14"/>
    </row>
    <row r="4" spans="1:20" ht="18.75" customHeight="1" x14ac:dyDescent="0.2">
      <c r="A4" s="75" t="s">
        <v>1</v>
      </c>
      <c r="B4" s="79" t="s">
        <v>17</v>
      </c>
      <c r="C4" s="88"/>
      <c r="D4" s="88"/>
      <c r="E4" s="88"/>
      <c r="F4" s="88"/>
      <c r="G4" s="75" t="s">
        <v>2</v>
      </c>
      <c r="H4" s="75" t="s">
        <v>3</v>
      </c>
      <c r="I4" s="63" t="s">
        <v>13</v>
      </c>
      <c r="J4" s="79" t="s">
        <v>16</v>
      </c>
      <c r="K4" s="76" t="s">
        <v>7</v>
      </c>
      <c r="L4" s="82" t="s">
        <v>8</v>
      </c>
      <c r="M4" s="76" t="s">
        <v>9</v>
      </c>
      <c r="N4" s="66" t="s">
        <v>5</v>
      </c>
      <c r="O4" s="66" t="s">
        <v>4</v>
      </c>
      <c r="P4" s="85" t="s">
        <v>6</v>
      </c>
      <c r="Q4" s="72" t="s">
        <v>10</v>
      </c>
      <c r="R4" s="72" t="s">
        <v>11</v>
      </c>
      <c r="S4" s="72" t="s">
        <v>12</v>
      </c>
      <c r="T4" s="71"/>
    </row>
    <row r="5" spans="1:20" ht="15" customHeight="1" x14ac:dyDescent="0.2">
      <c r="A5" s="75"/>
      <c r="B5" s="89"/>
      <c r="C5" s="90"/>
      <c r="D5" s="90"/>
      <c r="E5" s="90"/>
      <c r="F5" s="90"/>
      <c r="G5" s="75"/>
      <c r="H5" s="75"/>
      <c r="I5" s="64"/>
      <c r="J5" s="80"/>
      <c r="K5" s="77"/>
      <c r="L5" s="83"/>
      <c r="M5" s="77"/>
      <c r="N5" s="67"/>
      <c r="O5" s="67"/>
      <c r="P5" s="86"/>
      <c r="Q5" s="73"/>
      <c r="R5" s="73"/>
      <c r="S5" s="73"/>
      <c r="T5" s="71"/>
    </row>
    <row r="6" spans="1:20" ht="36" customHeight="1" x14ac:dyDescent="0.2">
      <c r="A6" s="75"/>
      <c r="B6" s="27" t="s">
        <v>26</v>
      </c>
      <c r="C6" s="28" t="s">
        <v>27</v>
      </c>
      <c r="D6" s="28" t="s">
        <v>28</v>
      </c>
      <c r="E6" s="28" t="s">
        <v>30</v>
      </c>
      <c r="F6" s="29" t="s">
        <v>29</v>
      </c>
      <c r="G6" s="75"/>
      <c r="H6" s="75"/>
      <c r="I6" s="65"/>
      <c r="J6" s="81"/>
      <c r="K6" s="78"/>
      <c r="L6" s="84"/>
      <c r="M6" s="78"/>
      <c r="N6" s="68"/>
      <c r="O6" s="68"/>
      <c r="P6" s="87"/>
      <c r="Q6" s="74"/>
      <c r="R6" s="74"/>
      <c r="S6" s="74"/>
      <c r="T6" s="71"/>
    </row>
    <row r="7" spans="1:20" s="44" customFormat="1" ht="24.75" customHeight="1" x14ac:dyDescent="0.2">
      <c r="A7" s="37" t="s">
        <v>18</v>
      </c>
      <c r="B7" s="37">
        <v>4</v>
      </c>
      <c r="C7" s="37">
        <v>4</v>
      </c>
      <c r="D7" s="37">
        <v>0</v>
      </c>
      <c r="E7" s="37">
        <v>6</v>
      </c>
      <c r="F7" s="37">
        <v>0</v>
      </c>
      <c r="G7" s="38">
        <f t="shared" ref="G7:G9" si="0">SUM(B7:F7)</f>
        <v>14</v>
      </c>
      <c r="H7" s="38">
        <v>1</v>
      </c>
      <c r="I7" s="39">
        <f t="shared" ref="I7" si="1">G7/90</f>
        <v>0.15555555555555556</v>
      </c>
      <c r="J7" s="91" t="s">
        <v>33</v>
      </c>
      <c r="K7" s="57" t="s">
        <v>96</v>
      </c>
      <c r="L7" s="41" t="s">
        <v>97</v>
      </c>
      <c r="M7" s="40" t="s">
        <v>98</v>
      </c>
      <c r="N7" s="42" t="s">
        <v>56</v>
      </c>
      <c r="O7" s="42">
        <v>6</v>
      </c>
      <c r="P7" s="43" t="s">
        <v>94</v>
      </c>
      <c r="Q7" s="58" t="s">
        <v>121</v>
      </c>
      <c r="R7" s="59"/>
      <c r="S7" s="59"/>
      <c r="T7" s="48"/>
    </row>
    <row r="8" spans="1:20" s="44" customFormat="1" ht="24.75" customHeight="1" x14ac:dyDescent="0.2">
      <c r="A8" s="34" t="s">
        <v>19</v>
      </c>
      <c r="B8" s="34">
        <v>3</v>
      </c>
      <c r="C8" s="34">
        <v>3</v>
      </c>
      <c r="D8" s="34">
        <v>0</v>
      </c>
      <c r="E8" s="34">
        <v>4</v>
      </c>
      <c r="F8" s="34">
        <v>0</v>
      </c>
      <c r="G8" s="36">
        <f t="shared" si="0"/>
        <v>10</v>
      </c>
      <c r="H8" s="36">
        <v>1</v>
      </c>
      <c r="I8" s="35">
        <f>G8/63</f>
        <v>0.15873015873015872</v>
      </c>
      <c r="J8" s="92" t="s">
        <v>33</v>
      </c>
      <c r="K8" s="56" t="s">
        <v>99</v>
      </c>
      <c r="L8" s="51" t="s">
        <v>100</v>
      </c>
      <c r="M8" s="50" t="s">
        <v>101</v>
      </c>
      <c r="N8" s="53" t="s">
        <v>56</v>
      </c>
      <c r="O8" s="53">
        <v>7</v>
      </c>
      <c r="P8" s="52" t="s">
        <v>93</v>
      </c>
      <c r="Q8" s="49" t="s">
        <v>121</v>
      </c>
      <c r="R8" s="49"/>
      <c r="S8" s="49"/>
      <c r="T8" s="48"/>
    </row>
    <row r="9" spans="1:20" s="44" customFormat="1" ht="24.75" customHeight="1" x14ac:dyDescent="0.2">
      <c r="A9" s="34" t="s">
        <v>20</v>
      </c>
      <c r="B9" s="34">
        <v>2</v>
      </c>
      <c r="C9" s="34">
        <v>3</v>
      </c>
      <c r="D9" s="34">
        <v>0</v>
      </c>
      <c r="E9" s="34">
        <v>1</v>
      </c>
      <c r="F9" s="34">
        <v>4</v>
      </c>
      <c r="G9" s="36">
        <f t="shared" si="0"/>
        <v>10</v>
      </c>
      <c r="H9" s="36">
        <v>1</v>
      </c>
      <c r="I9" s="35">
        <f t="shared" ref="I9" si="2">G9/63</f>
        <v>0.15873015873015872</v>
      </c>
      <c r="J9" s="92" t="s">
        <v>33</v>
      </c>
      <c r="K9" s="56" t="s">
        <v>102</v>
      </c>
      <c r="L9" s="51" t="s">
        <v>103</v>
      </c>
      <c r="M9" s="50" t="s">
        <v>104</v>
      </c>
      <c r="N9" s="53" t="s">
        <v>56</v>
      </c>
      <c r="O9" s="53">
        <v>7</v>
      </c>
      <c r="P9" s="52" t="s">
        <v>92</v>
      </c>
      <c r="Q9" s="49" t="s">
        <v>89</v>
      </c>
      <c r="R9" s="49" t="s">
        <v>90</v>
      </c>
      <c r="S9" s="49" t="s">
        <v>91</v>
      </c>
      <c r="T9" s="48"/>
    </row>
    <row r="10" spans="1:20" s="33" customFormat="1" ht="24.75" customHeight="1" x14ac:dyDescent="0.2">
      <c r="A10" s="34" t="s">
        <v>22</v>
      </c>
      <c r="B10" s="36">
        <v>11</v>
      </c>
      <c r="C10" s="36">
        <v>5</v>
      </c>
      <c r="D10" s="36">
        <v>1</v>
      </c>
      <c r="E10" s="36">
        <v>9</v>
      </c>
      <c r="F10" s="36">
        <v>0</v>
      </c>
      <c r="G10" s="36">
        <f>SUM(B10:F10)</f>
        <v>26</v>
      </c>
      <c r="H10" s="36">
        <v>1</v>
      </c>
      <c r="I10" s="35">
        <f>G10/85</f>
        <v>0.30588235294117649</v>
      </c>
      <c r="J10" s="92" t="s">
        <v>33</v>
      </c>
      <c r="K10" s="56" t="s">
        <v>108</v>
      </c>
      <c r="L10" s="51" t="s">
        <v>109</v>
      </c>
      <c r="M10" s="50" t="s">
        <v>110</v>
      </c>
      <c r="N10" s="53" t="s">
        <v>56</v>
      </c>
      <c r="O10" s="53">
        <v>9</v>
      </c>
      <c r="P10" s="52" t="s">
        <v>95</v>
      </c>
      <c r="Q10" s="49" t="s">
        <v>121</v>
      </c>
      <c r="R10" s="49"/>
      <c r="S10" s="49"/>
      <c r="T10" s="47"/>
    </row>
    <row r="11" spans="1:20" s="33" customFormat="1" ht="24.75" customHeight="1" x14ac:dyDescent="0.2">
      <c r="A11" s="34" t="s">
        <v>21</v>
      </c>
      <c r="B11" s="36">
        <v>9</v>
      </c>
      <c r="C11" s="36">
        <v>9</v>
      </c>
      <c r="D11" s="36">
        <v>0</v>
      </c>
      <c r="E11" s="36">
        <v>5</v>
      </c>
      <c r="F11" s="36">
        <v>0</v>
      </c>
      <c r="G11" s="36">
        <f>SUM(B11:F11)</f>
        <v>23</v>
      </c>
      <c r="H11" s="36">
        <v>2</v>
      </c>
      <c r="I11" s="35">
        <f>G11/85</f>
        <v>0.27058823529411763</v>
      </c>
      <c r="J11" s="92" t="s">
        <v>33</v>
      </c>
      <c r="K11" s="56" t="s">
        <v>105</v>
      </c>
      <c r="L11" s="51" t="s">
        <v>106</v>
      </c>
      <c r="M11" s="50" t="s">
        <v>107</v>
      </c>
      <c r="N11" s="53" t="s">
        <v>56</v>
      </c>
      <c r="O11" s="53">
        <v>9</v>
      </c>
      <c r="P11" s="52" t="s">
        <v>92</v>
      </c>
      <c r="Q11" s="49" t="s">
        <v>89</v>
      </c>
      <c r="R11" s="49" t="s">
        <v>90</v>
      </c>
      <c r="S11" s="49" t="s">
        <v>91</v>
      </c>
      <c r="T11" s="47"/>
    </row>
    <row r="12" spans="1:20" s="33" customFormat="1" ht="24.75" customHeight="1" x14ac:dyDescent="0.2">
      <c r="A12" s="37" t="s">
        <v>24</v>
      </c>
      <c r="B12" s="38">
        <v>9</v>
      </c>
      <c r="C12" s="38">
        <v>13</v>
      </c>
      <c r="D12" s="38">
        <v>5</v>
      </c>
      <c r="E12" s="38">
        <v>4</v>
      </c>
      <c r="F12" s="38">
        <v>17</v>
      </c>
      <c r="G12" s="38">
        <f>SUM(B12:F12)</f>
        <v>48</v>
      </c>
      <c r="H12" s="38">
        <v>1</v>
      </c>
      <c r="I12" s="39">
        <f>G12/85</f>
        <v>0.56470588235294117</v>
      </c>
      <c r="J12" s="91" t="s">
        <v>31</v>
      </c>
      <c r="K12" s="57" t="s">
        <v>114</v>
      </c>
      <c r="L12" s="41" t="s">
        <v>115</v>
      </c>
      <c r="M12" s="40" t="s">
        <v>116</v>
      </c>
      <c r="N12" s="42" t="s">
        <v>56</v>
      </c>
      <c r="O12" s="42">
        <v>10</v>
      </c>
      <c r="P12" s="43" t="s">
        <v>92</v>
      </c>
      <c r="Q12" s="59" t="s">
        <v>89</v>
      </c>
      <c r="R12" s="59" t="s">
        <v>90</v>
      </c>
      <c r="S12" s="59" t="s">
        <v>91</v>
      </c>
      <c r="T12" s="47"/>
    </row>
    <row r="13" spans="1:20" s="33" customFormat="1" ht="24.75" customHeight="1" x14ac:dyDescent="0.2">
      <c r="A13" s="37" t="s">
        <v>23</v>
      </c>
      <c r="B13" s="38">
        <v>8</v>
      </c>
      <c r="C13" s="38">
        <v>4</v>
      </c>
      <c r="D13" s="38">
        <v>1</v>
      </c>
      <c r="E13" s="38">
        <v>5</v>
      </c>
      <c r="F13" s="38">
        <v>0</v>
      </c>
      <c r="G13" s="38">
        <f>SUM(B13:F13)</f>
        <v>18</v>
      </c>
      <c r="H13" s="38">
        <v>2</v>
      </c>
      <c r="I13" s="39">
        <f>G13/85</f>
        <v>0.21176470588235294</v>
      </c>
      <c r="J13" s="91" t="s">
        <v>33</v>
      </c>
      <c r="K13" s="57" t="s">
        <v>111</v>
      </c>
      <c r="L13" s="41" t="s">
        <v>112</v>
      </c>
      <c r="M13" s="40" t="s">
        <v>113</v>
      </c>
      <c r="N13" s="42" t="s">
        <v>56</v>
      </c>
      <c r="O13" s="42">
        <v>10</v>
      </c>
      <c r="P13" s="43" t="s">
        <v>92</v>
      </c>
      <c r="Q13" s="59" t="s">
        <v>89</v>
      </c>
      <c r="R13" s="59" t="s">
        <v>90</v>
      </c>
      <c r="S13" s="59" t="s">
        <v>91</v>
      </c>
      <c r="T13" s="47"/>
    </row>
    <row r="14" spans="1:20" s="44" customFormat="1" ht="24.75" customHeight="1" x14ac:dyDescent="0.2">
      <c r="A14" s="34" t="s">
        <v>25</v>
      </c>
      <c r="B14" s="36">
        <v>10</v>
      </c>
      <c r="C14" s="36">
        <v>10</v>
      </c>
      <c r="D14" s="36">
        <v>0</v>
      </c>
      <c r="E14" s="36">
        <v>6</v>
      </c>
      <c r="F14" s="36">
        <v>0</v>
      </c>
      <c r="G14" s="36">
        <f t="shared" ref="G14" si="3">SUM(B14:F14)</f>
        <v>26</v>
      </c>
      <c r="H14" s="45">
        <v>1</v>
      </c>
      <c r="I14" s="35">
        <f t="shared" ref="I14" si="4">G14/85</f>
        <v>0.30588235294117649</v>
      </c>
      <c r="J14" s="92" t="s">
        <v>33</v>
      </c>
      <c r="K14" s="56" t="s">
        <v>117</v>
      </c>
      <c r="L14" s="55" t="s">
        <v>118</v>
      </c>
      <c r="M14" s="54" t="s">
        <v>119</v>
      </c>
      <c r="N14" s="53" t="s">
        <v>56</v>
      </c>
      <c r="O14" s="46">
        <v>11</v>
      </c>
      <c r="P14" s="52" t="s">
        <v>120</v>
      </c>
      <c r="Q14" s="49" t="s">
        <v>121</v>
      </c>
      <c r="R14" s="48"/>
      <c r="S14" s="48"/>
      <c r="T14" s="48"/>
    </row>
    <row r="15" spans="1:20" s="2" customFormat="1" ht="18" x14ac:dyDescent="0.2">
      <c r="A15" s="60" t="s">
        <v>14</v>
      </c>
      <c r="B15" s="60"/>
      <c r="C15" s="60"/>
      <c r="D15" s="60"/>
      <c r="E15" s="60"/>
      <c r="F15" s="60"/>
      <c r="G15" s="18"/>
      <c r="H15" s="9"/>
      <c r="K15" s="4"/>
      <c r="L15" s="4"/>
      <c r="M15" s="4"/>
      <c r="N15" s="1"/>
      <c r="O15" s="5"/>
      <c r="P15" s="5"/>
      <c r="Q15" s="4"/>
      <c r="R15" s="6"/>
      <c r="S15" s="6"/>
    </row>
    <row r="16" spans="1:20" s="2" customFormat="1" ht="18" x14ac:dyDescent="0.2">
      <c r="A16" s="3" t="s">
        <v>15</v>
      </c>
      <c r="B16" s="3"/>
      <c r="C16" s="3"/>
      <c r="D16" s="3"/>
      <c r="E16" s="3"/>
      <c r="F16" s="3"/>
      <c r="G16" s="3"/>
      <c r="K16" s="4"/>
      <c r="L16" s="4"/>
      <c r="M16" s="4"/>
      <c r="N16" s="1"/>
      <c r="O16" s="5"/>
      <c r="P16" s="5"/>
      <c r="Q16" s="4"/>
      <c r="R16" s="6"/>
      <c r="S16" s="6"/>
    </row>
    <row r="17" spans="1:19" s="2" customFormat="1" ht="18" x14ac:dyDescent="0.2">
      <c r="A17" s="7"/>
      <c r="B17" s="7"/>
      <c r="C17" s="7"/>
      <c r="D17" s="7"/>
      <c r="E17" s="7"/>
      <c r="F17" s="7"/>
      <c r="G17" s="7"/>
      <c r="J17" s="8"/>
      <c r="K17" s="4"/>
      <c r="L17" s="4"/>
      <c r="M17" s="4"/>
      <c r="N17" s="1"/>
      <c r="O17" s="5"/>
      <c r="P17" s="5"/>
      <c r="Q17" s="4"/>
      <c r="R17" s="6"/>
      <c r="S17" s="6"/>
    </row>
    <row r="18" spans="1:19" s="2" customFormat="1" ht="18" x14ac:dyDescent="0.2">
      <c r="A18" s="7"/>
      <c r="B18" s="7"/>
      <c r="C18" s="7"/>
      <c r="D18" s="7"/>
      <c r="E18" s="7"/>
      <c r="F18" s="7"/>
      <c r="G18" s="7"/>
      <c r="J18" s="8"/>
      <c r="K18" s="4"/>
      <c r="L18" s="4"/>
      <c r="M18" s="4"/>
      <c r="N18" s="1"/>
      <c r="O18" s="5"/>
      <c r="P18" s="5"/>
      <c r="Q18" s="4"/>
      <c r="R18" s="6"/>
      <c r="S18" s="6"/>
    </row>
    <row r="19" spans="1:19" s="2" customFormat="1" ht="18" x14ac:dyDescent="0.2">
      <c r="A19" s="7"/>
      <c r="B19" s="7"/>
      <c r="C19" s="7"/>
      <c r="D19" s="7"/>
      <c r="E19" s="7"/>
      <c r="F19" s="7"/>
      <c r="G19" s="7"/>
      <c r="J19" s="8"/>
      <c r="K19" s="4"/>
      <c r="L19" s="4"/>
      <c r="M19" s="4"/>
      <c r="N19" s="1"/>
      <c r="O19" s="5"/>
      <c r="P19" s="5"/>
      <c r="Q19" s="4"/>
      <c r="R19" s="6"/>
      <c r="S19" s="6"/>
    </row>
    <row r="20" spans="1:19" s="8" customFormat="1" ht="18" x14ac:dyDescent="0.2">
      <c r="A20" s="7"/>
      <c r="B20" s="7"/>
      <c r="C20" s="7"/>
      <c r="D20" s="7"/>
      <c r="E20" s="7"/>
      <c r="F20" s="7"/>
      <c r="G20" s="7"/>
      <c r="K20" s="4"/>
      <c r="L20" s="4"/>
      <c r="M20" s="4"/>
      <c r="N20" s="1"/>
      <c r="O20" s="5"/>
      <c r="P20" s="5"/>
      <c r="Q20" s="4"/>
      <c r="R20" s="6"/>
      <c r="S20" s="6"/>
    </row>
    <row r="21" spans="1:19" ht="18" x14ac:dyDescent="0.2">
      <c r="A21" s="12"/>
      <c r="B21" s="12"/>
      <c r="C21" s="12"/>
      <c r="D21" s="12"/>
      <c r="E21" s="12"/>
      <c r="F21" s="12"/>
      <c r="G21" s="12"/>
      <c r="H21" s="15"/>
      <c r="I21" s="23"/>
      <c r="J21" s="12"/>
      <c r="K21" s="4"/>
      <c r="L21" s="4"/>
      <c r="M21" s="4"/>
      <c r="N21" s="1"/>
      <c r="O21" s="5"/>
      <c r="P21" s="5"/>
      <c r="Q21" s="4"/>
      <c r="R21" s="6"/>
      <c r="S21" s="6"/>
    </row>
    <row r="22" spans="1:19" ht="18" x14ac:dyDescent="0.2">
      <c r="A22" s="12"/>
      <c r="B22" s="12"/>
      <c r="C22" s="12"/>
      <c r="D22" s="12"/>
      <c r="E22" s="12"/>
      <c r="F22" s="12"/>
      <c r="G22" s="12"/>
      <c r="H22" s="15"/>
      <c r="I22" s="23"/>
      <c r="J22" s="12"/>
      <c r="K22" s="4"/>
      <c r="L22" s="4"/>
      <c r="M22" s="4"/>
      <c r="N22" s="1"/>
      <c r="O22" s="5"/>
      <c r="P22" s="5"/>
      <c r="Q22" s="4"/>
      <c r="R22" s="6"/>
      <c r="S22" s="6"/>
    </row>
    <row r="23" spans="1:19" ht="18" x14ac:dyDescent="0.2">
      <c r="A23" s="12"/>
      <c r="B23" s="12"/>
      <c r="C23" s="12"/>
      <c r="D23" s="12"/>
      <c r="E23" s="12"/>
      <c r="F23" s="12"/>
      <c r="G23" s="12"/>
      <c r="H23" s="15"/>
      <c r="I23" s="23"/>
      <c r="J23" s="12"/>
      <c r="K23" s="4"/>
      <c r="L23" s="4"/>
      <c r="M23" s="4"/>
      <c r="N23" s="1"/>
      <c r="O23" s="5"/>
      <c r="P23" s="5"/>
      <c r="Q23" s="4"/>
      <c r="R23" s="6"/>
      <c r="S23" s="6"/>
    </row>
    <row r="24" spans="1:19" ht="18" x14ac:dyDescent="0.2">
      <c r="A24" s="12"/>
      <c r="B24" s="12"/>
      <c r="C24" s="12"/>
      <c r="D24" s="12"/>
      <c r="E24" s="12"/>
      <c r="F24" s="12"/>
      <c r="G24" s="12"/>
      <c r="H24" s="15"/>
      <c r="I24" s="23"/>
      <c r="J24" s="12"/>
      <c r="K24" s="4"/>
      <c r="L24" s="4"/>
      <c r="M24" s="4"/>
      <c r="N24" s="1"/>
      <c r="O24" s="5"/>
      <c r="P24" s="5"/>
      <c r="Q24" s="4"/>
      <c r="R24" s="6"/>
      <c r="S24" s="6"/>
    </row>
    <row r="25" spans="1:19" ht="18" x14ac:dyDescent="0.2">
      <c r="A25" s="12"/>
      <c r="B25" s="12"/>
      <c r="C25" s="12"/>
      <c r="D25" s="12"/>
      <c r="E25" s="12"/>
      <c r="F25" s="12"/>
      <c r="G25" s="12"/>
      <c r="H25" s="15"/>
      <c r="I25" s="23"/>
      <c r="J25" s="12"/>
      <c r="K25" s="4"/>
      <c r="L25" s="4"/>
      <c r="M25" s="4"/>
      <c r="N25" s="1"/>
      <c r="O25" s="5"/>
      <c r="P25" s="5"/>
      <c r="Q25" s="4"/>
      <c r="R25" s="6"/>
      <c r="S25" s="6"/>
    </row>
    <row r="26" spans="1:19" ht="18" x14ac:dyDescent="0.2">
      <c r="A26" s="12"/>
      <c r="B26" s="12"/>
      <c r="C26" s="12"/>
      <c r="D26" s="12"/>
      <c r="E26" s="12"/>
      <c r="F26" s="12"/>
      <c r="G26" s="12"/>
      <c r="H26" s="15"/>
      <c r="I26" s="23"/>
      <c r="J26" s="12"/>
      <c r="K26" s="4"/>
      <c r="L26" s="4"/>
      <c r="M26" s="4"/>
      <c r="N26" s="1"/>
      <c r="O26" s="5"/>
      <c r="P26" s="5"/>
      <c r="Q26" s="4"/>
      <c r="R26" s="6"/>
      <c r="S26" s="6"/>
    </row>
    <row r="27" spans="1:19" ht="18" x14ac:dyDescent="0.2">
      <c r="A27" s="12"/>
      <c r="B27" s="12"/>
      <c r="C27" s="12"/>
      <c r="D27" s="12"/>
      <c r="E27" s="12"/>
      <c r="F27" s="12"/>
      <c r="G27" s="12"/>
      <c r="H27" s="15"/>
      <c r="I27" s="23"/>
      <c r="J27" s="12"/>
      <c r="K27" s="4"/>
      <c r="L27" s="4"/>
      <c r="M27" s="4"/>
      <c r="N27" s="1"/>
      <c r="O27" s="5"/>
      <c r="P27" s="5"/>
      <c r="Q27" s="4"/>
      <c r="R27" s="6"/>
      <c r="S27" s="6"/>
    </row>
    <row r="28" spans="1:19" ht="18" x14ac:dyDescent="0.2">
      <c r="A28" s="13"/>
      <c r="B28" s="13"/>
      <c r="C28" s="13"/>
      <c r="D28" s="13"/>
      <c r="E28" s="13"/>
      <c r="F28" s="13"/>
      <c r="G28" s="13"/>
      <c r="H28" s="16"/>
      <c r="I28" s="23"/>
      <c r="J28" s="13"/>
      <c r="K28" s="6"/>
      <c r="L28" s="6"/>
      <c r="M28" s="6"/>
      <c r="N28" s="1"/>
      <c r="O28" s="5"/>
      <c r="P28" s="24"/>
      <c r="Q28" s="6"/>
      <c r="R28" s="6"/>
      <c r="S28" s="6"/>
    </row>
  </sheetData>
  <autoFilter ref="A6:T16" xr:uid="{B09EA2BB-7B2E-D948-93CC-8D2CD9FD6A21}"/>
  <sortState xmlns:xlrd2="http://schemas.microsoft.com/office/spreadsheetml/2017/richdata2" ref="A12:T13">
    <sortCondition descending="1" ref="I12:I13"/>
  </sortState>
  <mergeCells count="19">
    <mergeCell ref="T4:T6"/>
    <mergeCell ref="S4:S6"/>
    <mergeCell ref="A4:A6"/>
    <mergeCell ref="G4:G6"/>
    <mergeCell ref="H4:H6"/>
    <mergeCell ref="K4:K6"/>
    <mergeCell ref="J4:J6"/>
    <mergeCell ref="L4:L6"/>
    <mergeCell ref="M4:M6"/>
    <mergeCell ref="R4:R6"/>
    <mergeCell ref="Q4:Q6"/>
    <mergeCell ref="P4:P6"/>
    <mergeCell ref="B4:F5"/>
    <mergeCell ref="A15:F15"/>
    <mergeCell ref="A3:K3"/>
    <mergeCell ref="I4:I6"/>
    <mergeCell ref="N4:N6"/>
    <mergeCell ref="O4:O6"/>
    <mergeCell ref="O3:P3"/>
  </mergeCells>
  <dataValidations count="6">
    <dataValidation type="whole" operator="equal" allowBlank="1" showInputMessage="1" showErrorMessage="1" sqref="O7" xr:uid="{00000000-0002-0000-0000-000002000000}">
      <formula1>6</formula1>
    </dataValidation>
    <dataValidation type="whole" operator="equal" allowBlank="1" showInputMessage="1" showErrorMessage="1" sqref="O8:O9" xr:uid="{00000000-0002-0000-0000-000003000000}">
      <formula1>7</formula1>
    </dataValidation>
    <dataValidation type="whole" operator="equal" allowBlank="1" showInputMessage="1" showErrorMessage="1" sqref="O10:O11" xr:uid="{00000000-0002-0000-0000-000005000000}">
      <formula1>9</formula1>
    </dataValidation>
    <dataValidation type="whole" operator="equal" allowBlank="1" showInputMessage="1" showErrorMessage="1" sqref="O12:O13" xr:uid="{00000000-0002-0000-0000-000006000000}">
      <formula1>10</formula1>
    </dataValidation>
    <dataValidation type="whole" operator="equal" allowBlank="1" showInputMessage="1" showErrorMessage="1" sqref="O14" xr:uid="{00000000-0002-0000-0000-000007000000}">
      <formula1>11</formula1>
    </dataValidation>
    <dataValidation type="list" allowBlank="1" showInputMessage="1" showErrorMessage="1" sqref="J7:J14" xr:uid="{BF268A8C-68A1-B945-9982-C6B96DAB6A91}">
      <formula1>$R$1:$T$1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8000000}">
          <x14:formula1>
            <xm:f>Лист1!$A$1:$A$54</xm:f>
          </x14:formula1>
          <xm:sqref>N7:N14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4"/>
  <sheetViews>
    <sheetView topLeftCell="A24" workbookViewId="0">
      <selection sqref="A1:A54"/>
    </sheetView>
  </sheetViews>
  <sheetFormatPr baseColWidth="10" defaultColWidth="8.83203125" defaultRowHeight="15" x14ac:dyDescent="0.2"/>
  <sheetData>
    <row r="1" spans="1:1" x14ac:dyDescent="0.2">
      <c r="A1" t="s">
        <v>35</v>
      </c>
    </row>
    <row r="2" spans="1:1" x14ac:dyDescent="0.2">
      <c r="A2" t="s">
        <v>36</v>
      </c>
    </row>
    <row r="3" spans="1:1" x14ac:dyDescent="0.2">
      <c r="A3" t="s">
        <v>37</v>
      </c>
    </row>
    <row r="4" spans="1:1" x14ac:dyDescent="0.2">
      <c r="A4" t="s">
        <v>38</v>
      </c>
    </row>
    <row r="5" spans="1:1" x14ac:dyDescent="0.2">
      <c r="A5" t="s">
        <v>39</v>
      </c>
    </row>
    <row r="6" spans="1:1" x14ac:dyDescent="0.2">
      <c r="A6" t="s">
        <v>40</v>
      </c>
    </row>
    <row r="7" spans="1:1" x14ac:dyDescent="0.2">
      <c r="A7" t="s">
        <v>41</v>
      </c>
    </row>
    <row r="8" spans="1:1" x14ac:dyDescent="0.2">
      <c r="A8" t="s">
        <v>42</v>
      </c>
    </row>
    <row r="9" spans="1:1" x14ac:dyDescent="0.2">
      <c r="A9" t="s">
        <v>43</v>
      </c>
    </row>
    <row r="10" spans="1:1" x14ac:dyDescent="0.2">
      <c r="A10" t="s">
        <v>44</v>
      </c>
    </row>
    <row r="11" spans="1:1" x14ac:dyDescent="0.2">
      <c r="A11" t="s">
        <v>45</v>
      </c>
    </row>
    <row r="12" spans="1:1" x14ac:dyDescent="0.2">
      <c r="A12" t="s">
        <v>46</v>
      </c>
    </row>
    <row r="13" spans="1:1" x14ac:dyDescent="0.2">
      <c r="A13" t="s">
        <v>47</v>
      </c>
    </row>
    <row r="14" spans="1:1" x14ac:dyDescent="0.2">
      <c r="A14" t="s">
        <v>48</v>
      </c>
    </row>
    <row r="15" spans="1:1" x14ac:dyDescent="0.2">
      <c r="A15" t="s">
        <v>49</v>
      </c>
    </row>
    <row r="16" spans="1:1" x14ac:dyDescent="0.2">
      <c r="A16" t="s">
        <v>50</v>
      </c>
    </row>
    <row r="17" spans="1:1" x14ac:dyDescent="0.2">
      <c r="A17" t="s">
        <v>51</v>
      </c>
    </row>
    <row r="18" spans="1:1" x14ac:dyDescent="0.2">
      <c r="A18" t="s">
        <v>52</v>
      </c>
    </row>
    <row r="19" spans="1:1" x14ac:dyDescent="0.2">
      <c r="A19" t="s">
        <v>53</v>
      </c>
    </row>
    <row r="20" spans="1:1" x14ac:dyDescent="0.2">
      <c r="A20" t="s">
        <v>54</v>
      </c>
    </row>
    <row r="21" spans="1:1" x14ac:dyDescent="0.2">
      <c r="A21" t="s">
        <v>55</v>
      </c>
    </row>
    <row r="22" spans="1:1" x14ac:dyDescent="0.2">
      <c r="A22" t="s">
        <v>56</v>
      </c>
    </row>
    <row r="23" spans="1:1" x14ac:dyDescent="0.2">
      <c r="A23" t="s">
        <v>57</v>
      </c>
    </row>
    <row r="24" spans="1:1" x14ac:dyDescent="0.2">
      <c r="A24" t="s">
        <v>58</v>
      </c>
    </row>
    <row r="25" spans="1:1" x14ac:dyDescent="0.2">
      <c r="A25" t="s">
        <v>59</v>
      </c>
    </row>
    <row r="26" spans="1:1" x14ac:dyDescent="0.2">
      <c r="A26" t="s">
        <v>60</v>
      </c>
    </row>
    <row r="27" spans="1:1" x14ac:dyDescent="0.2">
      <c r="A27" t="s">
        <v>61</v>
      </c>
    </row>
    <row r="28" spans="1:1" x14ac:dyDescent="0.2">
      <c r="A28" t="s">
        <v>62</v>
      </c>
    </row>
    <row r="29" spans="1:1" x14ac:dyDescent="0.2">
      <c r="A29" t="s">
        <v>63</v>
      </c>
    </row>
    <row r="30" spans="1:1" x14ac:dyDescent="0.2">
      <c r="A30" t="s">
        <v>64</v>
      </c>
    </row>
    <row r="31" spans="1:1" x14ac:dyDescent="0.2">
      <c r="A31" t="s">
        <v>65</v>
      </c>
    </row>
    <row r="32" spans="1:1" x14ac:dyDescent="0.2">
      <c r="A32" t="s">
        <v>66</v>
      </c>
    </row>
    <row r="33" spans="1:1" x14ac:dyDescent="0.2">
      <c r="A33" t="s">
        <v>67</v>
      </c>
    </row>
    <row r="34" spans="1:1" x14ac:dyDescent="0.2">
      <c r="A34" t="s">
        <v>68</v>
      </c>
    </row>
    <row r="35" spans="1:1" x14ac:dyDescent="0.2">
      <c r="A35" t="s">
        <v>69</v>
      </c>
    </row>
    <row r="36" spans="1:1" x14ac:dyDescent="0.2">
      <c r="A36" t="s">
        <v>70</v>
      </c>
    </row>
    <row r="37" spans="1:1" x14ac:dyDescent="0.2">
      <c r="A37" t="s">
        <v>71</v>
      </c>
    </row>
    <row r="38" spans="1:1" x14ac:dyDescent="0.2">
      <c r="A38" t="s">
        <v>72</v>
      </c>
    </row>
    <row r="39" spans="1:1" x14ac:dyDescent="0.2">
      <c r="A39" t="s">
        <v>73</v>
      </c>
    </row>
    <row r="40" spans="1:1" x14ac:dyDescent="0.2">
      <c r="A40" t="s">
        <v>74</v>
      </c>
    </row>
    <row r="41" spans="1:1" x14ac:dyDescent="0.2">
      <c r="A41" t="s">
        <v>75</v>
      </c>
    </row>
    <row r="42" spans="1:1" x14ac:dyDescent="0.2">
      <c r="A42" t="s">
        <v>76</v>
      </c>
    </row>
    <row r="43" spans="1:1" x14ac:dyDescent="0.2">
      <c r="A43" t="s">
        <v>77</v>
      </c>
    </row>
    <row r="44" spans="1:1" x14ac:dyDescent="0.2">
      <c r="A44" t="s">
        <v>78</v>
      </c>
    </row>
    <row r="45" spans="1:1" x14ac:dyDescent="0.2">
      <c r="A45" t="s">
        <v>79</v>
      </c>
    </row>
    <row r="46" spans="1:1" x14ac:dyDescent="0.2">
      <c r="A46" t="s">
        <v>80</v>
      </c>
    </row>
    <row r="47" spans="1:1" x14ac:dyDescent="0.2">
      <c r="A47" t="s">
        <v>81</v>
      </c>
    </row>
    <row r="48" spans="1:1" x14ac:dyDescent="0.2">
      <c r="A48" t="s">
        <v>82</v>
      </c>
    </row>
    <row r="49" spans="1:1" x14ac:dyDescent="0.2">
      <c r="A49" t="s">
        <v>83</v>
      </c>
    </row>
    <row r="50" spans="1:1" x14ac:dyDescent="0.2">
      <c r="A50" t="s">
        <v>84</v>
      </c>
    </row>
    <row r="51" spans="1:1" x14ac:dyDescent="0.2">
      <c r="A51" t="s">
        <v>85</v>
      </c>
    </row>
    <row r="52" spans="1:1" x14ac:dyDescent="0.2">
      <c r="A52" t="s">
        <v>86</v>
      </c>
    </row>
    <row r="53" spans="1:1" x14ac:dyDescent="0.2">
      <c r="A53" t="s">
        <v>87</v>
      </c>
    </row>
    <row r="54" spans="1:1" x14ac:dyDescent="0.2">
      <c r="A5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немецкий</vt:lpstr>
      <vt:lpstr>Лист1</vt:lpstr>
      <vt:lpstr>немецкий!Заголовки_для_печати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2021-10-15T16:37:23Z</dcterms:modified>
</cp:coreProperties>
</file>